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yud.takahashi/Desktop/"/>
    </mc:Choice>
  </mc:AlternateContent>
  <xr:revisionPtr revIDLastSave="0" documentId="13_ncr:1_{B6BF39B3-CDE0-AD4C-AF99-06BFE86AE52A}" xr6:coauthVersionLast="47" xr6:coauthVersionMax="47" xr10:uidLastSave="{00000000-0000-0000-0000-000000000000}"/>
  <bookViews>
    <workbookView xWindow="0" yWindow="500" windowWidth="28800" windowHeight="15900" activeTab="4" xr2:uid="{00000000-000D-0000-FFFF-FFFF00000000}"/>
  </bookViews>
  <sheets>
    <sheet name="使い方A案" sheetId="2" r:id="rId1"/>
    <sheet name="【簡易版】ウェビナーチェックリスト" sheetId="4" r:id="rId2"/>
    <sheet name="【詳細版】ウェビナーチェックリスト" sheetId="5" r:id="rId3"/>
    <sheet name="セミナー企画書（テンプレ）" sheetId="6" r:id="rId4"/>
    <sheet name="セミナー企画書（記載例）" sheetId="7" r:id="rId5"/>
    <sheet name="セミナー成果比較シート" sheetId="8"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2" i="8" l="1"/>
  <c r="F32" i="8"/>
  <c r="I109" i="5"/>
  <c r="I108" i="5"/>
  <c r="I39" i="5"/>
  <c r="I17" i="5"/>
  <c r="I22" i="5"/>
  <c r="M32" i="8"/>
  <c r="L32" i="8"/>
  <c r="K32" i="8"/>
  <c r="I32" i="8"/>
  <c r="H32" i="8"/>
  <c r="G32" i="8"/>
  <c r="C32" i="8"/>
  <c r="R7" i="8"/>
  <c r="R32" i="8" s="1"/>
  <c r="Q7" i="8"/>
  <c r="Q32" i="8" s="1"/>
  <c r="P7" i="8"/>
  <c r="P32" i="8" s="1"/>
  <c r="O7" i="8"/>
  <c r="O32" i="8" s="1"/>
  <c r="N7" i="8"/>
  <c r="N32" i="8" s="1"/>
  <c r="I127" i="5"/>
  <c r="I126" i="5"/>
  <c r="I125" i="5"/>
  <c r="I124" i="5"/>
  <c r="I122" i="5"/>
  <c r="I121" i="5"/>
  <c r="I120" i="5"/>
  <c r="I119" i="5"/>
  <c r="I118" i="5"/>
  <c r="I117" i="5"/>
  <c r="I115" i="5"/>
  <c r="I114" i="5"/>
  <c r="I113" i="5"/>
  <c r="I112" i="5"/>
  <c r="I111" i="5"/>
  <c r="I107" i="5"/>
  <c r="I106" i="5"/>
  <c r="I105" i="5"/>
  <c r="I103" i="5"/>
  <c r="I102" i="5"/>
  <c r="I101" i="5"/>
  <c r="I100" i="5"/>
  <c r="I99" i="5"/>
  <c r="I98" i="5"/>
  <c r="I97" i="5"/>
  <c r="I95" i="5"/>
  <c r="I94" i="5"/>
  <c r="I93" i="5"/>
  <c r="I92" i="5"/>
  <c r="I91" i="5"/>
  <c r="I90" i="5"/>
  <c r="I88" i="5"/>
  <c r="I87" i="5"/>
  <c r="I86" i="5"/>
  <c r="I85" i="5"/>
  <c r="I83" i="5"/>
  <c r="I82" i="5"/>
  <c r="I81" i="5"/>
  <c r="I80" i="5"/>
  <c r="I79" i="5"/>
  <c r="I77" i="5"/>
  <c r="I76" i="5"/>
  <c r="I75" i="5"/>
  <c r="I74" i="5"/>
  <c r="I73" i="5"/>
  <c r="I72" i="5"/>
  <c r="I71" i="5"/>
  <c r="I70" i="5"/>
  <c r="I69" i="5"/>
  <c r="I67" i="5"/>
  <c r="I66" i="5"/>
  <c r="I65" i="5"/>
  <c r="I64" i="5"/>
  <c r="I63" i="5"/>
  <c r="I62" i="5"/>
  <c r="I61" i="5"/>
  <c r="I59" i="5"/>
  <c r="I58" i="5"/>
  <c r="I57" i="5"/>
  <c r="I56" i="5"/>
  <c r="I54" i="5"/>
  <c r="I53" i="5"/>
  <c r="I52" i="5"/>
  <c r="I51" i="5"/>
  <c r="I50" i="5"/>
  <c r="I48" i="5"/>
  <c r="I47" i="5"/>
  <c r="I46" i="5"/>
  <c r="I45" i="5"/>
  <c r="I44" i="5"/>
  <c r="I43" i="5"/>
  <c r="I42" i="5"/>
  <c r="I40" i="5"/>
  <c r="I38" i="5"/>
  <c r="I37" i="5"/>
  <c r="I36" i="5"/>
  <c r="I35" i="5"/>
  <c r="I34" i="5"/>
  <c r="I33" i="5"/>
  <c r="I31" i="5"/>
  <c r="I30" i="5"/>
  <c r="I29" i="5"/>
  <c r="I27" i="5"/>
  <c r="I26" i="5"/>
  <c r="I25" i="5"/>
  <c r="I23" i="5"/>
  <c r="I21" i="5"/>
  <c r="I19" i="5"/>
  <c r="I18" i="5"/>
  <c r="I16" i="5"/>
  <c r="I15" i="5"/>
  <c r="I14" i="5"/>
  <c r="I13" i="5"/>
  <c r="I12" i="5"/>
  <c r="I10" i="5"/>
  <c r="I9" i="5"/>
  <c r="I8" i="5"/>
  <c r="I7" i="5"/>
  <c r="I6" i="5"/>
  <c r="I5" i="5"/>
  <c r="L4" i="5"/>
  <c r="M4" i="5" s="1"/>
  <c r="N4" i="5" s="1"/>
  <c r="O4" i="5" s="1"/>
  <c r="P4" i="5" s="1"/>
  <c r="Q4" i="5" s="1"/>
  <c r="R4" i="5" s="1"/>
  <c r="S4" i="5" s="1"/>
  <c r="T4" i="5" s="1"/>
  <c r="U4" i="5" s="1"/>
  <c r="V4" i="5" s="1"/>
  <c r="W4" i="5" s="1"/>
  <c r="X4" i="5" s="1"/>
  <c r="Y4" i="5" s="1"/>
  <c r="Z4" i="5" s="1"/>
  <c r="AA4" i="5" s="1"/>
  <c r="AB4" i="5" s="1"/>
  <c r="AC4" i="5" s="1"/>
  <c r="AD4" i="5" s="1"/>
  <c r="AE4" i="5" s="1"/>
  <c r="AF4" i="5" s="1"/>
  <c r="AG4" i="5" s="1"/>
  <c r="AH4" i="5" s="1"/>
  <c r="AI4" i="5" s="1"/>
  <c r="AJ4" i="5" s="1"/>
  <c r="AK4" i="5" s="1"/>
  <c r="AL4" i="5" s="1"/>
  <c r="AM4" i="5" s="1"/>
  <c r="AN4" i="5" s="1"/>
  <c r="AO4" i="5" s="1"/>
  <c r="AP4" i="5" s="1"/>
  <c r="AQ4" i="5" s="1"/>
  <c r="AR4" i="5" s="1"/>
  <c r="AS4" i="5" s="1"/>
  <c r="AT4" i="5" s="1"/>
  <c r="AU4" i="5" s="1"/>
  <c r="AV4" i="5" s="1"/>
  <c r="AW4" i="5" s="1"/>
  <c r="AX4" i="5" s="1"/>
  <c r="AY4" i="5" s="1"/>
  <c r="AZ4" i="5" s="1"/>
  <c r="BA4" i="5" s="1"/>
  <c r="BB4" i="5" s="1"/>
  <c r="BC4" i="5" s="1"/>
  <c r="BD4" i="5" s="1"/>
  <c r="BE4" i="5" s="1"/>
  <c r="BF4" i="5" s="1"/>
  <c r="BG4" i="5" s="1"/>
  <c r="BH4" i="5" s="1"/>
  <c r="BI4" i="5" s="1"/>
  <c r="BJ4" i="5" s="1"/>
  <c r="BK4" i="5" s="1"/>
  <c r="BL4" i="5" s="1"/>
  <c r="BM4" i="5" s="1"/>
  <c r="BN4" i="5" s="1"/>
  <c r="BO4" i="5" s="1"/>
  <c r="BP4" i="5" s="1"/>
  <c r="BQ4" i="5" s="1"/>
  <c r="BR4" i="5" s="1"/>
  <c r="BS4" i="5" s="1"/>
  <c r="BT4" i="5" s="1"/>
  <c r="BU4" i="5" s="1"/>
  <c r="BV4" i="5" s="1"/>
  <c r="BW4" i="5" s="1"/>
  <c r="BX4" i="5" s="1"/>
  <c r="BY4" i="5" s="1"/>
  <c r="BZ4" i="5" s="1"/>
  <c r="CA4" i="5" s="1"/>
  <c r="CB4" i="5" s="1"/>
  <c r="CC4" i="5" s="1"/>
  <c r="CD4" i="5" s="1"/>
  <c r="CE4" i="5" s="1"/>
  <c r="CF4" i="5" s="1"/>
  <c r="CG4" i="5" s="1"/>
  <c r="CH4" i="5" s="1"/>
  <c r="CI4" i="5" s="1"/>
  <c r="CJ4" i="5" s="1"/>
  <c r="CK4" i="5" s="1"/>
  <c r="CL4" i="5" s="1"/>
  <c r="CM4" i="5" s="1"/>
  <c r="CN4" i="5" s="1"/>
  <c r="CO4" i="5" s="1"/>
  <c r="CP4" i="5" s="1"/>
  <c r="CQ4" i="5" s="1"/>
  <c r="CR4" i="5" s="1"/>
  <c r="CS4" i="5" s="1"/>
  <c r="CT4" i="5" s="1"/>
  <c r="CU4" i="5" s="1"/>
  <c r="CV4" i="5" s="1"/>
  <c r="CW4" i="5" s="1"/>
  <c r="CX4" i="5" s="1"/>
  <c r="CY4" i="5" s="1"/>
  <c r="CZ4" i="5" s="1"/>
  <c r="DA4" i="5" s="1"/>
  <c r="L3" i="5"/>
  <c r="M3" i="5" s="1"/>
  <c r="L2" i="5"/>
  <c r="M2" i="5" l="1"/>
  <c r="N3" i="5"/>
  <c r="N2" i="5" l="1"/>
  <c r="O3" i="5"/>
  <c r="O2" i="5" l="1"/>
  <c r="P3" i="5"/>
  <c r="Q3" i="5" l="1"/>
  <c r="P2" i="5"/>
  <c r="Q2" i="5" l="1"/>
  <c r="R3" i="5"/>
  <c r="S3" i="5" l="1"/>
  <c r="R2" i="5"/>
  <c r="T3" i="5" l="1"/>
  <c r="S2" i="5"/>
  <c r="T2" i="5" l="1"/>
  <c r="U3" i="5"/>
  <c r="U2" i="5" l="1"/>
  <c r="V3" i="5"/>
  <c r="V2" i="5" l="1"/>
  <c r="W3" i="5"/>
  <c r="W2" i="5" l="1"/>
  <c r="X3" i="5"/>
  <c r="Y3" i="5" l="1"/>
  <c r="X2" i="5"/>
  <c r="Y2" i="5" l="1"/>
  <c r="Z3" i="5"/>
  <c r="Z2" i="5" l="1"/>
  <c r="AA3" i="5"/>
  <c r="AA2" i="5" l="1"/>
  <c r="AB3" i="5"/>
  <c r="AC3" i="5" l="1"/>
  <c r="AB2" i="5"/>
  <c r="AD3" i="5" l="1"/>
  <c r="AC2" i="5"/>
  <c r="AD2" i="5" l="1"/>
  <c r="AE3" i="5"/>
  <c r="AE2" i="5" l="1"/>
  <c r="AF3" i="5"/>
  <c r="AG3" i="5" l="1"/>
  <c r="AF2" i="5"/>
  <c r="AG2" i="5" l="1"/>
  <c r="AH3" i="5"/>
  <c r="AH2" i="5" l="1"/>
  <c r="AI3" i="5"/>
  <c r="AI2" i="5" l="1"/>
  <c r="AJ3" i="5"/>
  <c r="AJ2" i="5" l="1"/>
  <c r="AK3" i="5"/>
  <c r="AK2" i="5" l="1"/>
  <c r="AL3" i="5"/>
  <c r="AL2" i="5" l="1"/>
  <c r="AM3" i="5"/>
  <c r="AM2" i="5" l="1"/>
  <c r="AN3" i="5"/>
  <c r="AO3" i="5" l="1"/>
  <c r="AN2" i="5"/>
  <c r="AP3" i="5" l="1"/>
  <c r="AO2" i="5"/>
  <c r="AP2" i="5" l="1"/>
  <c r="AQ3" i="5"/>
  <c r="AQ2" i="5" l="1"/>
  <c r="AR3" i="5"/>
  <c r="AR2" i="5" l="1"/>
  <c r="AS3" i="5"/>
  <c r="AS2" i="5" l="1"/>
  <c r="AT3" i="5"/>
  <c r="AT2" i="5" l="1"/>
  <c r="AU3" i="5"/>
  <c r="AU2" i="5" l="1"/>
  <c r="AV3" i="5"/>
  <c r="AW3" i="5" l="1"/>
  <c r="AV2" i="5"/>
  <c r="AW2" i="5" l="1"/>
  <c r="AX3" i="5"/>
  <c r="AY3" i="5" l="1"/>
  <c r="AX2" i="5"/>
  <c r="AZ3" i="5" l="1"/>
  <c r="AY2" i="5"/>
  <c r="AZ2" i="5" l="1"/>
  <c r="BA3" i="5"/>
  <c r="BA2" i="5" l="1"/>
  <c r="BB3" i="5"/>
  <c r="BB2" i="5" l="1"/>
  <c r="BC3" i="5"/>
  <c r="BC2" i="5" l="1"/>
  <c r="BD3" i="5"/>
  <c r="BE3" i="5" l="1"/>
  <c r="BD2" i="5"/>
  <c r="BE2" i="5" l="1"/>
  <c r="BF3" i="5"/>
  <c r="BF2" i="5" l="1"/>
  <c r="BG3" i="5"/>
  <c r="BG2" i="5" l="1"/>
  <c r="BH3" i="5"/>
  <c r="BI3" i="5" l="1"/>
  <c r="BH2" i="5"/>
  <c r="BJ3" i="5" l="1"/>
  <c r="BI2" i="5"/>
  <c r="BJ2" i="5" l="1"/>
  <c r="BK3" i="5"/>
  <c r="BK2" i="5" l="1"/>
  <c r="BL3" i="5"/>
  <c r="BM3" i="5" l="1"/>
  <c r="BL2" i="5"/>
  <c r="BM2" i="5" l="1"/>
  <c r="BN3" i="5"/>
  <c r="BN2" i="5" l="1"/>
  <c r="BO3" i="5"/>
  <c r="BO2" i="5" l="1"/>
  <c r="BP3" i="5"/>
  <c r="BP2" i="5" l="1"/>
  <c r="BQ3" i="5"/>
  <c r="BQ2" i="5" l="1"/>
  <c r="BR3" i="5"/>
  <c r="BR2" i="5" l="1"/>
  <c r="BS3" i="5"/>
  <c r="BS2" i="5" l="1"/>
  <c r="BT3" i="5"/>
  <c r="BU3" i="5" l="1"/>
  <c r="BT2" i="5"/>
  <c r="BV3" i="5" l="1"/>
  <c r="BU2" i="5"/>
  <c r="BV2" i="5" l="1"/>
  <c r="BW3" i="5"/>
  <c r="BW2" i="5" l="1"/>
  <c r="BX3" i="5"/>
  <c r="BX2" i="5" l="1"/>
  <c r="BY3" i="5"/>
  <c r="BY2" i="5" l="1"/>
  <c r="BZ3" i="5"/>
  <c r="BZ2" i="5" l="1"/>
  <c r="CA3" i="5"/>
  <c r="CA2" i="5" l="1"/>
  <c r="CB3" i="5"/>
  <c r="CC3" i="5" l="1"/>
  <c r="CB2" i="5"/>
  <c r="CC2" i="5" l="1"/>
  <c r="CD3" i="5"/>
  <c r="CE3" i="5" l="1"/>
  <c r="CD2" i="5"/>
  <c r="CF3" i="5" l="1"/>
  <c r="CE2" i="5"/>
  <c r="CF2" i="5" l="1"/>
  <c r="CG3" i="5"/>
  <c r="CG2" i="5" l="1"/>
  <c r="CH3" i="5"/>
  <c r="CH2" i="5" l="1"/>
  <c r="CI3" i="5"/>
  <c r="CI2" i="5" l="1"/>
  <c r="CJ3" i="5"/>
  <c r="CK3" i="5" l="1"/>
  <c r="CJ2" i="5"/>
  <c r="CK2" i="5" l="1"/>
  <c r="CL3" i="5"/>
  <c r="CL2" i="5" l="1"/>
  <c r="CM3" i="5"/>
  <c r="CM2" i="5" l="1"/>
  <c r="CN3" i="5"/>
  <c r="CO3" i="5" l="1"/>
  <c r="CN2" i="5"/>
  <c r="CP3" i="5" l="1"/>
  <c r="CO2" i="5"/>
  <c r="CP2" i="5" l="1"/>
  <c r="CQ3" i="5"/>
  <c r="CQ2" i="5" l="1"/>
  <c r="CR3" i="5"/>
  <c r="CS3" i="5" l="1"/>
  <c r="CR2" i="5"/>
  <c r="CS2" i="5" l="1"/>
  <c r="CT3" i="5"/>
  <c r="CT2" i="5" l="1"/>
  <c r="CU3" i="5"/>
  <c r="CU2" i="5" l="1"/>
  <c r="CV3" i="5"/>
  <c r="CV2" i="5" l="1"/>
  <c r="CW3" i="5"/>
  <c r="CW2" i="5" l="1"/>
  <c r="CX3" i="5"/>
  <c r="CX2" i="5" l="1"/>
  <c r="CY3" i="5"/>
  <c r="CY2" i="5" l="1"/>
  <c r="CZ3" i="5"/>
  <c r="DA3" i="5" l="1"/>
  <c r="DA2" i="5" s="1"/>
  <c r="CZ2" i="5"/>
</calcChain>
</file>

<file path=xl/sharedStrings.xml><?xml version="1.0" encoding="utf-8"?>
<sst xmlns="http://schemas.openxmlformats.org/spreadsheetml/2006/main" count="725" uniqueCount="322">
  <si>
    <t>ウェビナー運用チェックリスト</t>
  </si>
  <si>
    <t>▼シート一覧</t>
  </si>
  <si>
    <t>1.【簡易版】ウェビナーチェックリスト</t>
  </si>
  <si>
    <t>2.【詳細版】ウェビナーチェックリスト</t>
  </si>
  <si>
    <t>3.セミナー企画書（テンプレ）</t>
  </si>
  <si>
    <t>4.セミナー企画書（記載例）</t>
  </si>
  <si>
    <t>5.セミナー成果比較シート</t>
  </si>
  <si>
    <t>・セミナーテーマやターゲット、登壇者情報などの企画を行う際に必要な情報を記入するためのシートです。</t>
  </si>
  <si>
    <t>・貴社特有の情報記入が必要な場合は、適宜追加してご活用ください。</t>
  </si>
  <si>
    <t>・本テンプレをコピーしてお使いいただくことをおすすめします。</t>
  </si>
  <si>
    <t>・弊社で実際に企画している内容に基づいた、テンプレートの記入例です。</t>
  </si>
  <si>
    <t>・記入方法がわからない際にご活用ください。</t>
  </si>
  <si>
    <t>・ウェビナーの企画〜開催後のフォローまでに必要なタスクを確認する、簡易的なチェックリストです。</t>
  </si>
  <si>
    <t>・タスクの進捗確認をメインで行いたい方におすすめです。</t>
  </si>
  <si>
    <t>・貴社で必要なタスクが発生した場合は、適宜この表に追加していくことをおすすめします。</t>
  </si>
  <si>
    <t>・上記チェックリスト項目に、スケジュール入力欄やロードマップが合わさったものです。</t>
  </si>
  <si>
    <t>・ロードマップや残日数は自動で生成されます。</t>
  </si>
  <si>
    <t>・スケジュールの進捗確認やボトルネック箇所などを可視化したい方におすすめです。</t>
  </si>
  <si>
    <t>・今まで開催したセミナーごとに、集客人数や成立商談金額などを記録、比較するための表です。</t>
  </si>
  <si>
    <t>・該当するセルに文字や数字を入力するだけ、自動で合計値が表示されます。</t>
  </si>
  <si>
    <t>ウェビナー企画　チェックシート</t>
  </si>
  <si>
    <t>内容</t>
  </si>
  <si>
    <t>完了予定日</t>
  </si>
  <si>
    <t>担当</t>
  </si>
  <si>
    <t>自由記入欄</t>
  </si>
  <si>
    <t>サイト目次</t>
  </si>
  <si>
    <t>Step1. 企画</t>
  </si>
  <si>
    <t>開催目的を決める</t>
  </si>
  <si>
    <t>ペルソナを設計する（どういう課題を持っているかなど）</t>
  </si>
  <si>
    <t>目標（KPI）の設定</t>
  </si>
  <si>
    <t>リード獲得数（集客人数）</t>
  </si>
  <si>
    <t>有効リード数（MQL）</t>
  </si>
  <si>
    <t>商談件数</t>
  </si>
  <si>
    <t>受注件数</t>
  </si>
  <si>
    <t>当日の参加人数（参加率）</t>
  </si>
  <si>
    <t>アンケート回答率</t>
  </si>
  <si>
    <t>ウェビナー満足度</t>
  </si>
  <si>
    <t>開催スケジュールの決定</t>
  </si>
  <si>
    <t>開催日時を決定する</t>
  </si>
  <si>
    <t>開催までの準備など、全体のスケジュールを決める</t>
  </si>
  <si>
    <t>ウェビナーテーマの決定</t>
  </si>
  <si>
    <t>ペルソナに対してのセミナーゴールの明確化</t>
  </si>
  <si>
    <t>内容の構成・大まかな流れを決める</t>
  </si>
  <si>
    <t>登壇者の選定</t>
  </si>
  <si>
    <t>テーマに相応しい登壇者を選定する</t>
  </si>
  <si>
    <t>登壇者と認識すり合わせ、スケジュール調整</t>
  </si>
  <si>
    <t>登壇資料の作成（確認するべき点）</t>
  </si>
  <si>
    <t>内容が「セールストーク &lt; 有益な情報」になっているか</t>
  </si>
  <si>
    <t>数字で表せる部分は数字で記載</t>
  </si>
  <si>
    <t>1スライド内の情報量は多すぎないか</t>
  </si>
  <si>
    <t>文字の大きさは適切なのか（20pt以上を推奨）</t>
  </si>
  <si>
    <t>図や表を用いて、視覚的にわかりやすくなっているか</t>
  </si>
  <si>
    <t xml:space="preserve">引用資料の出典は明記されているか	</t>
  </si>
  <si>
    <t>誤字・脱字はないか</t>
  </si>
  <si>
    <t>Step2. 準備</t>
  </si>
  <si>
    <t>ツールと配信環境の確認</t>
  </si>
  <si>
    <t>同時参加人数や配信時間の制限があるか</t>
  </si>
  <si>
    <t>画面共有方法の確認</t>
  </si>
  <si>
    <t>カメラやマイク、モニターなど機材の接続を確認</t>
  </si>
  <si>
    <t>回線速度の確認</t>
  </si>
  <si>
    <t>静かな配信場所を確保する</t>
  </si>
  <si>
    <t>申し込みフォームとメールの準備</t>
  </si>
  <si>
    <t>参加登録用フォームの作成</t>
  </si>
  <si>
    <t>申し込みお礼メールの作成</t>
  </si>
  <si>
    <t>視聴用URLの準備と受講票の作成</t>
  </si>
  <si>
    <t>リマインドメールの作成（3日前・当日・直前など）</t>
  </si>
  <si>
    <t>開催後アンケートの作成（確認するべき点）</t>
  </si>
  <si>
    <t>適切な選択肢を用意しているか</t>
  </si>
  <si>
    <t>検討度合いなど、フォローに必要な情報を取得できるか</t>
  </si>
  <si>
    <t>今後の施策改善につながる質問はあるか</t>
  </si>
  <si>
    <t>リハーサルの実施（確認するべき点）</t>
  </si>
  <si>
    <t>ツールの動作確認
（画面共有やチャット、アンケート機能など）</t>
  </si>
  <si>
    <t>音質・画質のチェック</t>
  </si>
  <si>
    <t>登壇者のトークスピードは適切か</t>
  </si>
  <si>
    <t>講演時間に対して適切なボリュームか</t>
  </si>
  <si>
    <t>見づらいスライド、分かりづらい部分はあるか</t>
  </si>
  <si>
    <t>登壇者の画面上の写りは適切か</t>
  </si>
  <si>
    <t>Step3. 集客</t>
  </si>
  <si>
    <t>集客ページの作成（確認するべき点）</t>
  </si>
  <si>
    <t>集客用バナー画像の作成</t>
  </si>
  <si>
    <t>一目で内容がわかる／興味を引くようなタイトルか</t>
  </si>
  <si>
    <t>参加することで解決できる具体的な課題やメリットを記載</t>
  </si>
  <si>
    <t>どういう課題を持っている人を対象にしているかを明記</t>
  </si>
  <si>
    <t>登壇者情報（写真やプロフィール）</t>
  </si>
  <si>
    <t>集客メールの配信</t>
  </si>
  <si>
    <t>適切な配信回数と日時を設定する
（例：2週間前、1週間前、当日 計3回）</t>
  </si>
  <si>
    <t>開封率の高い日時に配信する</t>
  </si>
  <si>
    <t>申し込みページへの導線を引く</t>
  </si>
  <si>
    <t>見やすさ、件名を工夫する</t>
  </si>
  <si>
    <t>その他集客方法を検討する</t>
  </si>
  <si>
    <t>集客サイトへの掲載</t>
  </si>
  <si>
    <t>SNSで告知</t>
  </si>
  <si>
    <t>Web広告を出稿する</t>
  </si>
  <si>
    <t>Step4. 当日の運営</t>
  </si>
  <si>
    <t>運営スタッフの手配</t>
  </si>
  <si>
    <t>司会の手配</t>
  </si>
  <si>
    <t>開始前の待機用スライド作成、注意事項やFAQを記載</t>
  </si>
  <si>
    <t>トラブル・問い合わせ対応</t>
  </si>
  <si>
    <t>質問への回答方法を決める（その場で回答 or 後日）</t>
  </si>
  <si>
    <t>当日の確認事項</t>
  </si>
  <si>
    <t>通信環境、音声／映像のチェック</t>
  </si>
  <si>
    <t>機材・ツールの動作確認</t>
  </si>
  <si>
    <t>通知音をオフ、不要な画面を閉じる</t>
  </si>
  <si>
    <t>登壇者や運営スタッフの役割分担を明確にする</t>
  </si>
  <si>
    <t>メールでの問い合わせを全て対応する</t>
  </si>
  <si>
    <t>遅くとも開始5分前に受付開始する</t>
  </si>
  <si>
    <t>振り返りを行う</t>
  </si>
  <si>
    <t>目標数値に対しての達成度を測る</t>
  </si>
  <si>
    <t>ウェビナー中視聴者による質問やリアクションを振り返る</t>
  </si>
  <si>
    <t>アンケート内容の整理
（例：満足度、回答の傾向、自由記入欄…）</t>
  </si>
  <si>
    <t>運営上の改善ポイントの確認</t>
  </si>
  <si>
    <t>Step5. 開催後フォロー</t>
  </si>
  <si>
    <t>申込者情報・アンケート内容の取り込み</t>
  </si>
  <si>
    <t>出欠席者の整理</t>
  </si>
  <si>
    <t>参加者情報とアンケート結果・質問内容を連携する</t>
  </si>
  <si>
    <t>フォローメール配信</t>
  </si>
  <si>
    <t>参加者宛（お礼、アンケートの再度案内など）</t>
  </si>
  <si>
    <t>アンケート回答者限定（資料送付、アーカイブ配信など）</t>
  </si>
  <si>
    <t>質問・問い合わせへの回答</t>
  </si>
  <si>
    <t>次回セミナー予告など告知</t>
  </si>
  <si>
    <t>インサイドセールスまたはフィールドセールスへ引き渡し</t>
  </si>
  <si>
    <t>優先的にフォローすべき対象を決める</t>
  </si>
  <si>
    <t>取り込んだ情報の共有</t>
  </si>
  <si>
    <t>フォロー後、セールス担当者からフィードバックをもらう</t>
  </si>
  <si>
    <t>ウェビナー準備開始日</t>
  </si>
  <si>
    <t>開始予定日</t>
  </si>
  <si>
    <t>完了日</t>
  </si>
  <si>
    <t>残日数</t>
  </si>
  <si>
    <t>目的とターゲットを明確にする</t>
  </si>
  <si>
    <t>高橋</t>
  </si>
  <si>
    <t>田中</t>
  </si>
  <si>
    <t>鈴木</t>
  </si>
  <si>
    <t>その他集客方法を検討</t>
  </si>
  <si>
    <t>セミナー企画　テンプレート</t>
  </si>
  <si>
    <t>セミナー企画をする上で必要な情報を記入します。</t>
  </si>
  <si>
    <t>運営担当者全体でセミナーの目的や方向性を確認し、スケジュール通りに進めていきましょう。</t>
  </si>
  <si>
    <t>マイルストーン</t>
  </si>
  <si>
    <t>・セミナー内容</t>
  </si>
  <si>
    <t>6/1 - 6/7</t>
  </si>
  <si>
    <t xml:space="preserve">　方向性の決定 </t>
  </si>
  <si>
    <t xml:space="preserve">・登壇者決定 </t>
  </si>
  <si>
    <t xml:space="preserve">・LP作成  </t>
  </si>
  <si>
    <t xml:space="preserve">・LP校了   </t>
  </si>
  <si>
    <t xml:space="preserve">・告知/集客開始    </t>
  </si>
  <si>
    <t>・資料ラフのすり合わせ</t>
  </si>
  <si>
    <t xml:space="preserve">　登壇者顔合わせ </t>
  </si>
  <si>
    <t xml:space="preserve">・開催日 </t>
  </si>
  <si>
    <t xml:space="preserve">・当日     </t>
  </si>
  <si>
    <t>登壇者名</t>
  </si>
  <si>
    <t>画像を貼り付けます</t>
  </si>
  <si>
    <t>経歴などを記載</t>
  </si>
  <si>
    <t>セミナー企画書の記載例です。</t>
  </si>
  <si>
    <t>実際に記入をする際はテンプレートをお使いください。</t>
  </si>
  <si>
    <t>BtoB</t>
  </si>
  <si>
    <t>SALES ROBOTICS</t>
  </si>
  <si>
    <t>13:00-13:05</t>
  </si>
  <si>
    <t>13:05-13:55</t>
  </si>
  <si>
    <t>13:55-14:00</t>
  </si>
  <si>
    <t>セミナー成果比較シート</t>
  </si>
  <si>
    <t>開催したセミナーごとに成果を記録、比較しましょう。</t>
  </si>
  <si>
    <t>セミナー開催数や成立商談金額を入力すると、自動で合計値が表示されます。</t>
  </si>
  <si>
    <t>実施日</t>
  </si>
  <si>
    <t>セミナー名</t>
  </si>
  <si>
    <t>ターゲット部門</t>
  </si>
  <si>
    <t>ターゲットレイヤー</t>
  </si>
  <si>
    <t>集客人数</t>
  </si>
  <si>
    <t>新規リード数</t>
  </si>
  <si>
    <t>当日参加人数</t>
  </si>
  <si>
    <t>アンケート回答数</t>
  </si>
  <si>
    <t>問い合わせ数</t>
  </si>
  <si>
    <t>商談数</t>
  </si>
  <si>
    <t>成立商談数</t>
  </si>
  <si>
    <t>成立商談金額</t>
  </si>
  <si>
    <t>セミナー参加率</t>
  </si>
  <si>
    <t>新規リード獲得率</t>
  </si>
  <si>
    <t>アンケート解答率</t>
  </si>
  <si>
    <t>問い合わせ率</t>
  </si>
  <si>
    <t>商談化率</t>
  </si>
  <si>
    <t>インサイドセールス部長が語る、組織マネジメントの秘訣～</t>
  </si>
  <si>
    <t>マーケティング、営業</t>
  </si>
  <si>
    <t>マネージャークラス以上</t>
  </si>
  <si>
    <t>合計</t>
  </si>
  <si>
    <t>-</t>
  </si>
  <si>
    <t>済</t>
    <phoneticPr fontId="1"/>
  </si>
  <si>
    <t>ターゲット企業（業界・従業員規模）を決める</t>
  </si>
  <si>
    <t>ターゲット部署・役職を決める</t>
  </si>
  <si>
    <t>必須情報（開催日時、場所等）が全て入っているか</t>
  </si>
  <si>
    <t>申し込みフォームの設置</t>
  </si>
  <si>
    <t>資料送付、デモ・面談希望者への対応</t>
  </si>
  <si>
    <t>欠席者宛（アーカイブ配信の案内など）</t>
  </si>
  <si>
    <r>
      <rPr>
        <b/>
        <sz val="11"/>
        <color rgb="FF434343"/>
        <rFont val="Arial"/>
        <family val="2"/>
        <charset val="128"/>
        <scheme val="major"/>
      </rPr>
      <t>■全体概要</t>
    </r>
  </si>
  <si>
    <r>
      <rPr>
        <sz val="14"/>
        <color rgb="FF999999"/>
        <rFont val="Arial"/>
        <family val="2"/>
        <charset val="128"/>
        <scheme val="major"/>
      </rPr>
      <t>セミナータイトル</t>
    </r>
  </si>
  <si>
    <r>
      <rPr>
        <sz val="9"/>
        <color rgb="FF000000"/>
        <rFont val="Arial"/>
        <family val="2"/>
        <charset val="128"/>
        <scheme val="major"/>
      </rPr>
      <t>開催時期</t>
    </r>
  </si>
  <si>
    <r>
      <rPr>
        <sz val="9"/>
        <color rgb="FF000000"/>
        <rFont val="Arial"/>
        <family val="2"/>
        <charset val="128"/>
        <scheme val="major"/>
      </rPr>
      <t>概要</t>
    </r>
    <r>
      <rPr>
        <sz val="9"/>
        <color rgb="FF000000"/>
        <rFont val="Arial"/>
        <family val="2"/>
        <scheme val="major"/>
      </rPr>
      <t>/</t>
    </r>
    <r>
      <rPr>
        <sz val="9"/>
        <color rgb="FF000000"/>
        <rFont val="Arial"/>
        <family val="2"/>
        <charset val="128"/>
        <scheme val="major"/>
      </rPr>
      <t>背景</t>
    </r>
  </si>
  <si>
    <r>
      <rPr>
        <sz val="9"/>
        <color rgb="FF999999"/>
        <rFont val="Arial"/>
        <family val="2"/>
        <charset val="128"/>
        <scheme val="major"/>
      </rPr>
      <t>開催に至った理由</t>
    </r>
  </si>
  <si>
    <r>
      <rPr>
        <sz val="9"/>
        <color rgb="FF000000"/>
        <rFont val="Arial"/>
        <family val="2"/>
        <charset val="128"/>
        <scheme val="major"/>
      </rPr>
      <t>目的</t>
    </r>
  </si>
  <si>
    <r>
      <rPr>
        <sz val="9"/>
        <color rgb="FF999999"/>
        <rFont val="Arial"/>
        <family val="2"/>
        <charset val="128"/>
        <scheme val="major"/>
      </rPr>
      <t>認知拡大など、なぜ開くのか</t>
    </r>
  </si>
  <si>
    <r>
      <rPr>
        <sz val="9"/>
        <color rgb="FF000000"/>
        <rFont val="Arial"/>
        <family val="2"/>
        <charset val="128"/>
        <scheme val="major"/>
      </rPr>
      <t>集客目標</t>
    </r>
  </si>
  <si>
    <r>
      <rPr>
        <sz val="9"/>
        <color rgb="FF000000"/>
        <rFont val="Arial"/>
        <family val="2"/>
        <charset val="128"/>
        <scheme val="major"/>
      </rPr>
      <t>名</t>
    </r>
  </si>
  <si>
    <r>
      <rPr>
        <sz val="9"/>
        <color rgb="FF000000"/>
        <rFont val="Arial"/>
        <family val="2"/>
        <charset val="128"/>
        <scheme val="major"/>
      </rPr>
      <t>想定ターゲット</t>
    </r>
  </si>
  <si>
    <r>
      <rPr>
        <sz val="9"/>
        <color rgb="FF000000"/>
        <rFont val="Arial"/>
        <family val="2"/>
        <charset val="128"/>
        <scheme val="major"/>
      </rPr>
      <t>企業規模</t>
    </r>
  </si>
  <si>
    <r>
      <rPr>
        <sz val="9"/>
        <color rgb="FF000000"/>
        <rFont val="Arial"/>
        <family val="2"/>
        <charset val="128"/>
        <scheme val="major"/>
      </rPr>
      <t>名以上</t>
    </r>
  </si>
  <si>
    <r>
      <rPr>
        <sz val="9"/>
        <color rgb="FF000000"/>
        <rFont val="Arial"/>
        <family val="2"/>
        <charset val="128"/>
        <scheme val="major"/>
      </rPr>
      <t>業態</t>
    </r>
  </si>
  <si>
    <r>
      <rPr>
        <sz val="9"/>
        <color rgb="FF000000"/>
        <rFont val="Arial"/>
        <family val="2"/>
        <charset val="128"/>
        <scheme val="major"/>
      </rPr>
      <t>業種</t>
    </r>
  </si>
  <si>
    <r>
      <rPr>
        <sz val="9"/>
        <color rgb="FF000000"/>
        <rFont val="Arial"/>
        <family val="2"/>
        <charset val="128"/>
        <scheme val="major"/>
      </rPr>
      <t>役職</t>
    </r>
  </si>
  <si>
    <r>
      <rPr>
        <sz val="9"/>
        <color rgb="FF000000"/>
        <rFont val="Arial"/>
        <family val="2"/>
        <charset val="128"/>
        <scheme val="major"/>
      </rPr>
      <t>売り上げ</t>
    </r>
  </si>
  <si>
    <r>
      <rPr>
        <sz val="9"/>
        <color rgb="FF000000"/>
        <rFont val="Arial"/>
        <family val="2"/>
        <charset val="128"/>
        <scheme val="major"/>
      </rPr>
      <t>課題</t>
    </r>
  </si>
  <si>
    <r>
      <rPr>
        <sz val="9"/>
        <color rgb="FF000000"/>
        <rFont val="Arial"/>
        <family val="2"/>
        <charset val="128"/>
        <scheme val="major"/>
      </rPr>
      <t>コアターゲット</t>
    </r>
  </si>
  <si>
    <r>
      <rPr>
        <sz val="9"/>
        <color rgb="FF999999"/>
        <rFont val="Arial"/>
        <family val="2"/>
        <charset val="128"/>
        <scheme val="major"/>
      </rPr>
      <t>具体的にどの企業に向けて行うか</t>
    </r>
  </si>
  <si>
    <r>
      <rPr>
        <sz val="9"/>
        <color rgb="FF000000"/>
        <rFont val="Arial"/>
        <family val="2"/>
        <charset val="128"/>
        <scheme val="major"/>
      </rPr>
      <t>参加者のゴール状態</t>
    </r>
  </si>
  <si>
    <r>
      <rPr>
        <sz val="9"/>
        <color rgb="FF999999"/>
        <rFont val="Arial"/>
        <family val="2"/>
        <charset val="128"/>
        <scheme val="major"/>
      </rPr>
      <t>参加したらどうなっていてほしいか</t>
    </r>
  </si>
  <si>
    <r>
      <rPr>
        <sz val="9"/>
        <color rgb="FF000000"/>
        <rFont val="Arial"/>
        <family val="2"/>
        <charset val="128"/>
        <scheme val="major"/>
      </rPr>
      <t>フォーム項目</t>
    </r>
  </si>
  <si>
    <r>
      <rPr>
        <sz val="9"/>
        <color rgb="FF999999"/>
        <rFont val="Arial"/>
        <family val="2"/>
        <charset val="128"/>
        <scheme val="major"/>
      </rPr>
      <t>（基本情報）
・姓
・名
・メールアドレス
・貴社名
・役職
・電話番号
・現状のウェビナーに関する課題を教えてください</t>
    </r>
    <r>
      <rPr>
        <sz val="9"/>
        <color rgb="FF999999"/>
        <rFont val="Arial"/>
        <family val="2"/>
        <scheme val="major"/>
      </rPr>
      <t xml:space="preserve"> </t>
    </r>
    <r>
      <rPr>
        <sz val="9"/>
        <color rgb="FF999999"/>
        <rFont val="Arial"/>
        <family val="2"/>
        <charset val="128"/>
        <scheme val="major"/>
      </rPr>
      <t>※複数選択
・個人情報保護同意</t>
    </r>
  </si>
  <si>
    <r>
      <rPr>
        <sz val="9"/>
        <color rgb="FF000000"/>
        <rFont val="Arial"/>
        <family val="2"/>
        <charset val="128"/>
        <scheme val="major"/>
      </rPr>
      <t>コンセプト</t>
    </r>
  </si>
  <si>
    <r>
      <rPr>
        <sz val="9"/>
        <color rgb="FF000000"/>
        <rFont val="Arial"/>
        <family val="2"/>
        <charset val="128"/>
        <scheme val="major"/>
      </rPr>
      <t>希望共催企業</t>
    </r>
  </si>
  <si>
    <r>
      <rPr>
        <sz val="9"/>
        <color rgb="FF000000"/>
        <rFont val="Arial"/>
        <family val="2"/>
        <charset val="128"/>
        <scheme val="major"/>
      </rPr>
      <t>各社登壇内容</t>
    </r>
  </si>
  <si>
    <r>
      <rPr>
        <sz val="9"/>
        <color rgb="FF000000"/>
        <rFont val="Arial"/>
        <family val="2"/>
        <charset val="128"/>
        <scheme val="major"/>
      </rPr>
      <t>主催</t>
    </r>
  </si>
  <si>
    <r>
      <rPr>
        <b/>
        <sz val="11"/>
        <color rgb="FF000000"/>
        <rFont val="Arial"/>
        <family val="2"/>
        <charset val="128"/>
        <scheme val="major"/>
      </rPr>
      <t>申込画面記載内容</t>
    </r>
  </si>
  <si>
    <r>
      <rPr>
        <sz val="9"/>
        <color rgb="FF000000"/>
        <rFont val="Arial"/>
        <family val="2"/>
        <charset val="128"/>
        <scheme val="major"/>
      </rPr>
      <t>セミナータイトル</t>
    </r>
  </si>
  <si>
    <r>
      <rPr>
        <sz val="9"/>
        <color rgb="FF000000"/>
        <rFont val="Arial"/>
        <family val="2"/>
        <charset val="128"/>
        <scheme val="major"/>
      </rPr>
      <t>こんな方におすすめ</t>
    </r>
  </si>
  <si>
    <r>
      <rPr>
        <sz val="9"/>
        <color rgb="FF000000"/>
        <rFont val="Arial"/>
        <family val="2"/>
        <charset val="128"/>
        <scheme val="major"/>
      </rPr>
      <t>セミナー概要</t>
    </r>
  </si>
  <si>
    <r>
      <rPr>
        <sz val="9"/>
        <color rgb="FF000000"/>
        <rFont val="Arial"/>
        <family val="2"/>
        <charset val="128"/>
        <scheme val="major"/>
      </rPr>
      <t>開催日時</t>
    </r>
  </si>
  <si>
    <r>
      <rPr>
        <b/>
        <sz val="11"/>
        <color rgb="FF000000"/>
        <rFont val="Arial"/>
        <family val="2"/>
        <charset val="128"/>
        <scheme val="major"/>
      </rPr>
      <t>プログラム</t>
    </r>
  </si>
  <si>
    <r>
      <rPr>
        <sz val="9"/>
        <color rgb="FF000000"/>
        <rFont val="Arial"/>
        <family val="2"/>
        <charset val="128"/>
        <scheme val="major"/>
      </rPr>
      <t>時刻</t>
    </r>
  </si>
  <si>
    <r>
      <rPr>
        <sz val="9"/>
        <color rgb="FF000000"/>
        <rFont val="Arial"/>
        <family val="2"/>
        <charset val="128"/>
        <scheme val="major"/>
      </rPr>
      <t>所要</t>
    </r>
  </si>
  <si>
    <r>
      <rPr>
        <sz val="9"/>
        <color rgb="FF000000"/>
        <rFont val="Arial"/>
        <family val="2"/>
        <charset val="128"/>
        <scheme val="major"/>
      </rPr>
      <t>プログラム</t>
    </r>
  </si>
  <si>
    <r>
      <rPr>
        <sz val="9"/>
        <color rgb="FF000000"/>
        <rFont val="Arial"/>
        <family val="2"/>
        <charset val="128"/>
        <scheme val="major"/>
      </rPr>
      <t>分</t>
    </r>
  </si>
  <si>
    <r>
      <rPr>
        <sz val="9"/>
        <color rgb="FF000000"/>
        <rFont val="Arial"/>
        <family val="2"/>
        <charset val="128"/>
        <scheme val="major"/>
      </rPr>
      <t>オープニングトーク</t>
    </r>
  </si>
  <si>
    <r>
      <rPr>
        <sz val="9"/>
        <color rgb="FF000000"/>
        <rFont val="Arial"/>
        <family val="2"/>
        <charset val="128"/>
        <scheme val="major"/>
      </rPr>
      <t>【講演</t>
    </r>
    <r>
      <rPr>
        <sz val="9"/>
        <color rgb="FF000000"/>
        <rFont val="Arial"/>
        <family val="2"/>
        <scheme val="major"/>
      </rPr>
      <t>1</t>
    </r>
    <r>
      <rPr>
        <sz val="9"/>
        <color rgb="FF000000"/>
        <rFont val="Arial"/>
        <family val="2"/>
        <charset val="128"/>
        <scheme val="major"/>
      </rPr>
      <t xml:space="preserve">】
</t>
    </r>
  </si>
  <si>
    <r>
      <rPr>
        <sz val="9"/>
        <color rgb="FF000000"/>
        <rFont val="Arial"/>
        <family val="2"/>
        <charset val="128"/>
        <scheme val="major"/>
      </rPr>
      <t>【講演</t>
    </r>
    <r>
      <rPr>
        <sz val="9"/>
        <color rgb="FF000000"/>
        <rFont val="Arial"/>
        <family val="2"/>
        <scheme val="major"/>
      </rPr>
      <t>2</t>
    </r>
    <r>
      <rPr>
        <sz val="9"/>
        <color rgb="FF000000"/>
        <rFont val="Arial"/>
        <family val="2"/>
        <charset val="128"/>
        <scheme val="major"/>
      </rPr>
      <t xml:space="preserve">】
</t>
    </r>
  </si>
  <si>
    <r>
      <rPr>
        <sz val="9"/>
        <color rgb="FF000000"/>
        <rFont val="Arial"/>
        <family val="2"/>
        <charset val="128"/>
        <scheme val="major"/>
      </rPr>
      <t>アンケート依頼、挨拶</t>
    </r>
  </si>
  <si>
    <r>
      <rPr>
        <b/>
        <sz val="11"/>
        <color rgb="FF000000"/>
        <rFont val="Arial"/>
        <family val="2"/>
        <charset val="128"/>
        <scheme val="major"/>
      </rPr>
      <t>役割分担</t>
    </r>
  </si>
  <si>
    <r>
      <rPr>
        <sz val="9"/>
        <color rgb="FF000000"/>
        <rFont val="Arial"/>
        <family val="2"/>
        <charset val="128"/>
        <scheme val="major"/>
      </rPr>
      <t>分類</t>
    </r>
  </si>
  <si>
    <r>
      <rPr>
        <sz val="9"/>
        <color rgb="FF000000"/>
        <rFont val="Arial"/>
        <family val="2"/>
        <charset val="128"/>
        <scheme val="major"/>
      </rPr>
      <t>項目</t>
    </r>
  </si>
  <si>
    <r>
      <rPr>
        <sz val="9"/>
        <color rgb="FF000000"/>
        <rFont val="Arial"/>
        <family val="2"/>
        <charset val="128"/>
        <scheme val="major"/>
      </rPr>
      <t>企業</t>
    </r>
    <r>
      <rPr>
        <sz val="9"/>
        <color rgb="FF000000"/>
        <rFont val="Arial"/>
        <family val="2"/>
        <scheme val="major"/>
      </rPr>
      <t>A</t>
    </r>
  </si>
  <si>
    <r>
      <t>企業B</t>
    </r>
    <r>
      <rPr>
        <sz val="9"/>
        <color rgb="FFFF0000"/>
        <rFont val="Arial"/>
        <family val="2"/>
        <scheme val="major"/>
      </rPr>
      <t>（共済セミナーを行う場合）</t>
    </r>
  </si>
  <si>
    <r>
      <rPr>
        <sz val="9"/>
        <color rgb="FF000000"/>
        <rFont val="Arial"/>
        <family val="2"/>
        <charset val="128"/>
        <scheme val="major"/>
      </rPr>
      <t>企画</t>
    </r>
  </si>
  <si>
    <r>
      <t xml:space="preserve">1.  </t>
    </r>
    <r>
      <rPr>
        <sz val="9"/>
        <color rgb="FF000000"/>
        <rFont val="Arial"/>
        <family val="2"/>
        <charset val="128"/>
        <scheme val="major"/>
      </rPr>
      <t>企画書作成</t>
    </r>
  </si>
  <si>
    <r>
      <rPr>
        <sz val="9"/>
        <color rgb="FF000000"/>
        <rFont val="Arial"/>
        <family val="2"/>
        <charset val="128"/>
        <scheme val="major"/>
      </rPr>
      <t>告知準備</t>
    </r>
  </si>
  <si>
    <r>
      <t xml:space="preserve">2.  </t>
    </r>
    <r>
      <rPr>
        <sz val="9"/>
        <color rgb="FF000000"/>
        <rFont val="Arial"/>
        <family val="2"/>
        <charset val="128"/>
        <scheme val="major"/>
      </rPr>
      <t>セミナー</t>
    </r>
    <r>
      <rPr>
        <sz val="9"/>
        <color rgb="FF000000"/>
        <rFont val="Arial"/>
        <family val="2"/>
        <scheme val="major"/>
      </rPr>
      <t>LP</t>
    </r>
    <r>
      <rPr>
        <sz val="9"/>
        <color rgb="FF000000"/>
        <rFont val="Arial"/>
        <family val="2"/>
        <charset val="128"/>
        <scheme val="major"/>
      </rPr>
      <t>制作</t>
    </r>
  </si>
  <si>
    <r>
      <rPr>
        <sz val="9"/>
        <color rgb="FF000000"/>
        <rFont val="Arial"/>
        <family val="2"/>
        <charset val="128"/>
        <scheme val="major"/>
      </rPr>
      <t>集客</t>
    </r>
  </si>
  <si>
    <r>
      <t xml:space="preserve">3.  </t>
    </r>
    <r>
      <rPr>
        <sz val="9"/>
        <color rgb="FF000000"/>
        <rFont val="Arial"/>
        <family val="2"/>
        <charset val="128"/>
        <scheme val="major"/>
      </rPr>
      <t>告知メール配信</t>
    </r>
  </si>
  <si>
    <r>
      <rPr>
        <sz val="9"/>
        <color rgb="FF000000"/>
        <rFont val="Arial"/>
        <family val="2"/>
        <charset val="128"/>
        <scheme val="major"/>
      </rPr>
      <t>運営準備</t>
    </r>
  </si>
  <si>
    <r>
      <t xml:space="preserve">4.  </t>
    </r>
    <r>
      <rPr>
        <sz val="9"/>
        <color rgb="FF000000"/>
        <rFont val="Arial"/>
        <family val="2"/>
        <charset val="128"/>
        <scheme val="major"/>
      </rPr>
      <t>ウェビナー環境手配</t>
    </r>
  </si>
  <si>
    <r>
      <t xml:space="preserve">5.  </t>
    </r>
    <r>
      <rPr>
        <sz val="9"/>
        <color rgb="FF000000"/>
        <rFont val="Arial"/>
        <family val="2"/>
        <charset val="128"/>
        <scheme val="major"/>
      </rPr>
      <t>アンケート作成</t>
    </r>
  </si>
  <si>
    <r>
      <t xml:space="preserve">6.  </t>
    </r>
    <r>
      <rPr>
        <sz val="9"/>
        <color rgb="FF000000"/>
        <rFont val="Arial"/>
        <family val="2"/>
        <charset val="128"/>
        <scheme val="major"/>
      </rPr>
      <t>登壇資料準備</t>
    </r>
  </si>
  <si>
    <r>
      <rPr>
        <sz val="9"/>
        <color rgb="FF000000"/>
        <rFont val="Arial"/>
        <family val="2"/>
        <charset val="128"/>
        <scheme val="major"/>
      </rPr>
      <t>登壇資料作成</t>
    </r>
  </si>
  <si>
    <r>
      <t xml:space="preserve">7.  </t>
    </r>
    <r>
      <rPr>
        <sz val="9"/>
        <color rgb="FF000000"/>
        <rFont val="Arial"/>
        <family val="2"/>
        <charset val="128"/>
        <scheme val="major"/>
      </rPr>
      <t>配布用資料準備</t>
    </r>
  </si>
  <si>
    <r>
      <rPr>
        <sz val="9"/>
        <color rgb="FF000000"/>
        <rFont val="Arial"/>
        <family val="2"/>
        <charset val="128"/>
        <scheme val="major"/>
      </rPr>
      <t>配布バージョン作成</t>
    </r>
  </si>
  <si>
    <r>
      <t xml:space="preserve">8.  </t>
    </r>
    <r>
      <rPr>
        <sz val="9"/>
        <color rgb="FF000000"/>
        <rFont val="Arial"/>
        <family val="2"/>
        <charset val="128"/>
        <scheme val="major"/>
      </rPr>
      <t>当日進行の確認</t>
    </r>
  </si>
  <si>
    <r>
      <rPr>
        <sz val="9"/>
        <color rgb="FF000000"/>
        <rFont val="Arial"/>
        <family val="2"/>
        <charset val="128"/>
        <scheme val="major"/>
      </rPr>
      <t>申込者対応</t>
    </r>
  </si>
  <si>
    <r>
      <t xml:space="preserve">9.  </t>
    </r>
    <r>
      <rPr>
        <sz val="9"/>
        <color rgb="FF000000"/>
        <rFont val="Arial"/>
        <family val="2"/>
        <charset val="128"/>
        <scheme val="major"/>
      </rPr>
      <t>申込受付完了メール</t>
    </r>
  </si>
  <si>
    <r>
      <t xml:space="preserve">10. </t>
    </r>
    <r>
      <rPr>
        <sz val="9"/>
        <color rgb="FF000000"/>
        <rFont val="Arial"/>
        <family val="2"/>
        <charset val="128"/>
        <scheme val="major"/>
      </rPr>
      <t>視聴用</t>
    </r>
    <r>
      <rPr>
        <sz val="9"/>
        <color rgb="FF000000"/>
        <rFont val="Arial"/>
        <family val="2"/>
        <scheme val="major"/>
      </rPr>
      <t>URL</t>
    </r>
    <r>
      <rPr>
        <sz val="9"/>
        <color rgb="FF000000"/>
        <rFont val="Arial"/>
        <family val="2"/>
        <charset val="128"/>
        <scheme val="major"/>
      </rPr>
      <t>案内メール</t>
    </r>
  </si>
  <si>
    <r>
      <t xml:space="preserve">11.  </t>
    </r>
    <r>
      <rPr>
        <sz val="9"/>
        <color rgb="FF000000"/>
        <rFont val="Arial"/>
        <family val="2"/>
        <charset val="128"/>
        <scheme val="major"/>
      </rPr>
      <t>リマインドメール</t>
    </r>
  </si>
  <si>
    <r>
      <t xml:space="preserve">12.   </t>
    </r>
    <r>
      <rPr>
        <sz val="9"/>
        <color rgb="FF000000"/>
        <rFont val="Arial"/>
        <family val="2"/>
        <charset val="128"/>
        <scheme val="major"/>
      </rPr>
      <t>お問合せ窓口</t>
    </r>
  </si>
  <si>
    <r>
      <rPr>
        <sz val="9"/>
        <color rgb="FF000000"/>
        <rFont val="Arial"/>
        <family val="2"/>
        <charset val="128"/>
        <scheme val="major"/>
      </rPr>
      <t>当日対応</t>
    </r>
  </si>
  <si>
    <r>
      <t xml:space="preserve">13.   </t>
    </r>
    <r>
      <rPr>
        <sz val="9"/>
        <color rgb="FF000000"/>
        <rFont val="Arial"/>
        <family val="2"/>
        <charset val="128"/>
        <scheme val="major"/>
      </rPr>
      <t>司会</t>
    </r>
  </si>
  <si>
    <r>
      <t xml:space="preserve">14.   </t>
    </r>
    <r>
      <rPr>
        <sz val="9"/>
        <color rgb="FF000000"/>
        <rFont val="Arial"/>
        <family val="2"/>
        <charset val="128"/>
        <scheme val="major"/>
      </rPr>
      <t>登壇</t>
    </r>
  </si>
  <si>
    <r>
      <t xml:space="preserve">15. </t>
    </r>
    <r>
      <rPr>
        <sz val="9"/>
        <color rgb="FF000000"/>
        <rFont val="Arial"/>
        <family val="2"/>
        <charset val="128"/>
        <scheme val="major"/>
      </rPr>
      <t>振り返り</t>
    </r>
    <r>
      <rPr>
        <sz val="9"/>
        <color rgb="FF000000"/>
        <rFont val="Arial"/>
        <family val="2"/>
        <scheme val="major"/>
      </rPr>
      <t>MTG</t>
    </r>
    <r>
      <rPr>
        <sz val="9"/>
        <color rgb="FF000000"/>
        <rFont val="Arial"/>
        <family val="2"/>
        <charset val="128"/>
        <scheme val="major"/>
      </rPr>
      <t>の手配</t>
    </r>
  </si>
  <si>
    <r>
      <rPr>
        <sz val="9"/>
        <color rgb="FF000000"/>
        <rFont val="Arial"/>
        <family val="2"/>
        <charset val="128"/>
        <scheme val="major"/>
      </rPr>
      <t>事後対応</t>
    </r>
  </si>
  <si>
    <r>
      <t xml:space="preserve">16.   </t>
    </r>
    <r>
      <rPr>
        <sz val="9"/>
        <color rgb="FF000000"/>
        <rFont val="Arial"/>
        <family val="2"/>
        <charset val="128"/>
        <scheme val="major"/>
      </rPr>
      <t>御礼メール</t>
    </r>
  </si>
  <si>
    <r>
      <t xml:space="preserve">17.  </t>
    </r>
    <r>
      <rPr>
        <sz val="9"/>
        <color rgb="FF000000"/>
        <rFont val="Arial"/>
        <family val="2"/>
        <charset val="128"/>
        <scheme val="major"/>
      </rPr>
      <t>講演資料送付メール</t>
    </r>
  </si>
  <si>
    <r>
      <t xml:space="preserve">18.   </t>
    </r>
    <r>
      <rPr>
        <sz val="9"/>
        <color rgb="FF000000"/>
        <rFont val="Arial"/>
        <family val="2"/>
        <charset val="128"/>
        <scheme val="major"/>
      </rPr>
      <t>アンケート集計</t>
    </r>
  </si>
  <si>
    <r>
      <t xml:space="preserve">19.   </t>
    </r>
    <r>
      <rPr>
        <sz val="9"/>
        <color rgb="FF000000"/>
        <rFont val="Arial"/>
        <family val="2"/>
        <charset val="128"/>
        <scheme val="major"/>
      </rPr>
      <t>参加者データ共有</t>
    </r>
  </si>
  <si>
    <r>
      <rPr>
        <b/>
        <sz val="12"/>
        <color rgb="FF000000"/>
        <rFont val="Arial"/>
        <family val="2"/>
        <charset val="128"/>
        <scheme val="major"/>
      </rPr>
      <t>プロフィール記入欄</t>
    </r>
  </si>
  <si>
    <r>
      <rPr>
        <sz val="9"/>
        <color rgb="FF000000"/>
        <rFont val="Arial"/>
        <family val="2"/>
        <charset val="128"/>
        <scheme val="major"/>
      </rPr>
      <t>・お名前</t>
    </r>
  </si>
  <si>
    <r>
      <rPr>
        <sz val="9"/>
        <color rgb="FF000000"/>
        <rFont val="Arial"/>
        <family val="2"/>
        <charset val="128"/>
        <scheme val="major"/>
      </rPr>
      <t>・ご役職</t>
    </r>
  </si>
  <si>
    <r>
      <rPr>
        <sz val="9"/>
        <color rgb="FF000000"/>
        <rFont val="Arial"/>
        <family val="2"/>
        <charset val="128"/>
        <scheme val="major"/>
      </rPr>
      <t>・お写真</t>
    </r>
  </si>
  <si>
    <r>
      <rPr>
        <sz val="9"/>
        <color rgb="FF000000"/>
        <rFont val="Arial"/>
        <family val="2"/>
        <charset val="128"/>
        <scheme val="major"/>
      </rPr>
      <t>・講師プロフィール文</t>
    </r>
  </si>
  <si>
    <r>
      <t>・企業ロゴ</t>
    </r>
    <r>
      <rPr>
        <sz val="9"/>
        <color rgb="FFFF0000"/>
        <rFont val="Arial"/>
        <family val="2"/>
        <scheme val="major"/>
      </rPr>
      <t>（共済先企業がいる場合）</t>
    </r>
  </si>
  <si>
    <r>
      <t>■全体概要</t>
    </r>
    <r>
      <rPr>
        <b/>
        <sz val="11"/>
        <color rgb="FFFF0000"/>
        <rFont val="Arial"/>
        <family val="2"/>
        <scheme val="major"/>
      </rPr>
      <t>（LPや集客用ページに記載する内容です）</t>
    </r>
  </si>
  <si>
    <r>
      <rPr>
        <sz val="14"/>
        <color rgb="FFFF0000"/>
        <rFont val="Arial"/>
        <family val="2"/>
        <charset val="128"/>
        <scheme val="major"/>
      </rPr>
      <t>（立ち上げ〇か月でも）強力な人材を育成！
～インサイドセールス部長が語る、組織マネジメントの秘訣～　</t>
    </r>
  </si>
  <si>
    <r>
      <t>50</t>
    </r>
    <r>
      <rPr>
        <sz val="9"/>
        <color rgb="FFFF0000"/>
        <rFont val="Arial"/>
        <family val="2"/>
        <charset val="128"/>
        <scheme val="major"/>
      </rPr>
      <t>名以上</t>
    </r>
  </si>
  <si>
    <r>
      <t>100</t>
    </r>
    <r>
      <rPr>
        <sz val="9"/>
        <color rgb="FFFF0000"/>
        <rFont val="Arial"/>
        <family val="2"/>
        <charset val="128"/>
        <scheme val="major"/>
      </rPr>
      <t>名以上</t>
    </r>
  </si>
  <si>
    <r>
      <t>IT</t>
    </r>
    <r>
      <rPr>
        <sz val="9"/>
        <color rgb="FFFF0000"/>
        <rFont val="Arial"/>
        <family val="2"/>
        <charset val="128"/>
        <scheme val="major"/>
      </rPr>
      <t>中心</t>
    </r>
  </si>
  <si>
    <r>
      <rPr>
        <sz val="9"/>
        <color rgb="FFFF0000"/>
        <rFont val="Arial"/>
        <family val="2"/>
        <charset val="128"/>
        <scheme val="major"/>
      </rPr>
      <t>マネージャー以上</t>
    </r>
  </si>
  <si>
    <r>
      <rPr>
        <sz val="9"/>
        <color rgb="FFFF0000"/>
        <rFont val="Arial"/>
        <family val="2"/>
        <charset val="128"/>
        <scheme val="major"/>
      </rPr>
      <t>５億円以上</t>
    </r>
  </si>
  <si>
    <r>
      <rPr>
        <sz val="9"/>
        <color rgb="FFFF0000"/>
        <rFont val="Arial"/>
        <family val="2"/>
        <charset val="128"/>
        <scheme val="major"/>
      </rPr>
      <t>適切なメンバー育成ができていない</t>
    </r>
  </si>
  <si>
    <r>
      <rPr>
        <sz val="9"/>
        <color rgb="FFFF0000"/>
        <rFont val="Arial"/>
        <family val="2"/>
        <charset val="128"/>
        <scheme val="major"/>
      </rPr>
      <t>なし</t>
    </r>
  </si>
  <si>
    <r>
      <t>申込画面記載内容</t>
    </r>
    <r>
      <rPr>
        <b/>
        <sz val="11"/>
        <color rgb="FFFF0000"/>
        <rFont val="Arial"/>
        <family val="2"/>
        <scheme val="major"/>
      </rPr>
      <t>（LPや集客用ページに記載する内容です）</t>
    </r>
  </si>
  <si>
    <r>
      <t>2022</t>
    </r>
    <r>
      <rPr>
        <sz val="9"/>
        <color rgb="FFFF0000"/>
        <rFont val="Arial"/>
        <family val="2"/>
        <charset val="128"/>
        <scheme val="major"/>
      </rPr>
      <t>年</t>
    </r>
    <r>
      <rPr>
        <sz val="9"/>
        <color rgb="FFFF0000"/>
        <rFont val="Arial"/>
        <family val="2"/>
        <scheme val="major"/>
      </rPr>
      <t>5</t>
    </r>
    <r>
      <rPr>
        <sz val="9"/>
        <color rgb="FFFF0000"/>
        <rFont val="Arial"/>
        <family val="2"/>
        <charset val="128"/>
        <scheme val="major"/>
      </rPr>
      <t>月</t>
    </r>
    <r>
      <rPr>
        <sz val="9"/>
        <color rgb="FFFF0000"/>
        <rFont val="Arial"/>
        <family val="2"/>
        <scheme val="major"/>
      </rPr>
      <t>11</t>
    </r>
    <r>
      <rPr>
        <sz val="9"/>
        <color rgb="FFFF0000"/>
        <rFont val="Arial"/>
        <family val="2"/>
        <charset val="128"/>
        <scheme val="major"/>
      </rPr>
      <t>日</t>
    </r>
    <r>
      <rPr>
        <sz val="9"/>
        <color rgb="FFFF0000"/>
        <rFont val="Arial"/>
        <family val="2"/>
        <scheme val="major"/>
      </rPr>
      <t>(</t>
    </r>
    <r>
      <rPr>
        <sz val="9"/>
        <color rgb="FFFF0000"/>
        <rFont val="Arial"/>
        <family val="2"/>
        <charset val="128"/>
        <scheme val="major"/>
      </rPr>
      <t>水</t>
    </r>
    <r>
      <rPr>
        <sz val="9"/>
        <color rgb="FFFF0000"/>
        <rFont val="Arial"/>
        <family val="2"/>
        <scheme val="major"/>
      </rPr>
      <t>) 13:00-14:00</t>
    </r>
    <r>
      <rPr>
        <sz val="9"/>
        <color rgb="FFFF0000"/>
        <rFont val="Arial"/>
        <family val="2"/>
        <charset val="128"/>
        <scheme val="major"/>
      </rPr>
      <t>（</t>
    </r>
    <r>
      <rPr>
        <sz val="9"/>
        <color rgb="FFFF0000"/>
        <rFont val="Arial"/>
        <family val="2"/>
        <scheme val="major"/>
      </rPr>
      <t xml:space="preserve">12:55 </t>
    </r>
    <r>
      <rPr>
        <sz val="9"/>
        <color rgb="FFFF0000"/>
        <rFont val="Arial"/>
        <family val="2"/>
        <charset val="128"/>
        <scheme val="major"/>
      </rPr>
      <t>受付開始）
※競合他社様はお断りさせていただいております。予めご了承下さい。</t>
    </r>
  </si>
  <si>
    <r>
      <t>プログラム</t>
    </r>
    <r>
      <rPr>
        <b/>
        <sz val="11"/>
        <color rgb="FFFF0000"/>
        <rFont val="Arial"/>
        <family val="2"/>
        <scheme val="major"/>
      </rPr>
      <t>（セミナーの構成です）</t>
    </r>
  </si>
  <si>
    <r>
      <t>5</t>
    </r>
    <r>
      <rPr>
        <sz val="9"/>
        <color rgb="FFFF0000"/>
        <rFont val="Arial"/>
        <family val="2"/>
        <charset val="128"/>
        <scheme val="major"/>
      </rPr>
      <t>分</t>
    </r>
  </si>
  <si>
    <r>
      <rPr>
        <sz val="9"/>
        <color rgb="FFFF0000"/>
        <rFont val="Arial"/>
        <family val="2"/>
        <charset val="128"/>
        <scheme val="major"/>
      </rPr>
      <t>オープニングトーク</t>
    </r>
  </si>
  <si>
    <r>
      <t>50</t>
    </r>
    <r>
      <rPr>
        <sz val="9"/>
        <color rgb="FFFF0000"/>
        <rFont val="Arial"/>
        <family val="2"/>
        <charset val="128"/>
        <scheme val="major"/>
      </rPr>
      <t>分</t>
    </r>
  </si>
  <si>
    <r>
      <rPr>
        <sz val="9"/>
        <color rgb="FFFF0000"/>
        <rFont val="Arial"/>
        <family val="2"/>
        <charset val="128"/>
        <scheme val="major"/>
      </rPr>
      <t>【講演】</t>
    </r>
  </si>
  <si>
    <r>
      <rPr>
        <sz val="9"/>
        <color rgb="FFFF0000"/>
        <rFont val="Arial"/>
        <family val="2"/>
        <charset val="128"/>
        <scheme val="major"/>
      </rPr>
      <t>アンケート依頼、挨拶</t>
    </r>
  </si>
  <si>
    <r>
      <t>マイルストーン</t>
    </r>
    <r>
      <rPr>
        <b/>
        <sz val="11"/>
        <color rgb="FFFF0000"/>
        <rFont val="Arial"/>
        <family val="2"/>
        <scheme val="major"/>
      </rPr>
      <t>（各タスクのスケジュール管理です）</t>
    </r>
  </si>
  <si>
    <r>
      <t>・企業ロゴ</t>
    </r>
    <r>
      <rPr>
        <sz val="9"/>
        <color rgb="FFFF0000"/>
        <rFont val="Arial"/>
        <family val="2"/>
        <scheme val="major"/>
      </rPr>
      <t>（共催先企業がいる場合）</t>
    </r>
  </si>
  <si>
    <t>2-1</t>
    <phoneticPr fontId="1"/>
  </si>
  <si>
    <t>2-2</t>
    <phoneticPr fontId="1"/>
  </si>
  <si>
    <t>2-3</t>
    <phoneticPr fontId="1"/>
  </si>
  <si>
    <t>2-4</t>
    <phoneticPr fontId="1"/>
  </si>
  <si>
    <t>2-5</t>
    <phoneticPr fontId="1"/>
  </si>
  <si>
    <t>3</t>
    <phoneticPr fontId="1"/>
  </si>
  <si>
    <t>3-1</t>
    <phoneticPr fontId="1"/>
  </si>
  <si>
    <t>3-2</t>
    <phoneticPr fontId="1"/>
  </si>
  <si>
    <t>3-3</t>
    <phoneticPr fontId="1"/>
  </si>
  <si>
    <t>3-4</t>
    <phoneticPr fontId="1"/>
  </si>
  <si>
    <t>-</t>
    <phoneticPr fontId="1"/>
  </si>
  <si>
    <t>4</t>
    <phoneticPr fontId="1"/>
  </si>
  <si>
    <t>4-1</t>
    <phoneticPr fontId="1"/>
  </si>
  <si>
    <t>4-2</t>
    <phoneticPr fontId="1"/>
  </si>
  <si>
    <t>5</t>
    <phoneticPr fontId="1"/>
  </si>
  <si>
    <t>5-1</t>
    <phoneticPr fontId="1"/>
  </si>
  <si>
    <t>5-2</t>
    <phoneticPr fontId="1"/>
  </si>
  <si>
    <t>トラブル・問い合わせ対応</t>
    <phoneticPr fontId="1"/>
  </si>
  <si>
    <t>質問への回答方法を決める（その場で回答 or 後日）</t>
    <phoneticPr fontId="1"/>
  </si>
  <si>
    <t>5-3</t>
    <phoneticPr fontId="1"/>
  </si>
  <si>
    <t>6</t>
    <phoneticPr fontId="1"/>
  </si>
  <si>
    <t>6-1</t>
    <phoneticPr fontId="1"/>
  </si>
  <si>
    <t>6-2</t>
    <phoneticPr fontId="1"/>
  </si>
  <si>
    <t>6-3</t>
    <phoneticPr fontId="1"/>
  </si>
  <si>
    <r>
      <t xml:space="preserve">ウェビナー企画　チェックシート
</t>
    </r>
    <r>
      <rPr>
        <sz val="10"/>
        <color rgb="FF33475B"/>
        <rFont val="Arial"/>
        <family val="2"/>
        <scheme val="major"/>
      </rPr>
      <t>ウェビナー開催に必要な準備を項目ごとにスケジューリングするためのシートです。
ウェビナー準備開始日に日付を入力することで、ロードマップが自動生成されます。
また、開始予定日と完了予定日を入力することでロードマップに色がつきます。
詳しくは「使い方」シートを参照ください。</t>
    </r>
    <phoneticPr fontId="1"/>
  </si>
  <si>
    <t>ウェビナーを開催する過程で必要なポイントをまとめたチェックリストです。
自社で同時に確認すべきチェックポイントがある場合は、追記してご活用ください。</t>
    <phoneticPr fontId="1"/>
  </si>
  <si>
    <t>（基本情報）
・姓
・名
・メールアドレス
・貴社名
・役職
・電話番号
・現状のウェビナーに関する課題を教えてください ※複数選択
・個人情報保護同意</t>
    <phoneticPr fontId="1"/>
  </si>
  <si>
    <t>半年以内に人員を育成して、部門の体制を整える</t>
    <phoneticPr fontId="1"/>
  </si>
  <si>
    <t>2022年5月11日(水) 13:00-14:00（リハーサル：12:30　振り返り：開催後15分程度）</t>
    <phoneticPr fontId="1"/>
  </si>
  <si>
    <t>（立ち上げ〇か月でも）強力な人材を育成！
～インサイドセールス部長が語る、組織マネジメントの秘訣～</t>
    <phoneticPr fontId="1"/>
  </si>
  <si>
    <t>・個人が育つインサイドセールスマネジメント手法を知りたい
・チームの連携強化をする方法が知りたい
・チーム内のモチベーションアップを図りたい
・インサイドセールスチームを立ち上げたい
・リーダークラスの人物が心得るべきことを知りたい</t>
    <phoneticPr fontId="1"/>
  </si>
  <si>
    <t>営業の効率化を図るためにSFAやCRMを導入する企業が増えている昨今。インサイドセールスチームを新規で立ち上げ、人材育成を始めたという方も多いのではないでしょうか。
しかし組織の立ち上げにあたり、「どのようなメンバーを集めたらよいか」「適切な人材を育成するためにはどうしたらよいか」などのお悩みも絶えないはず。
今回本セミナーでは、強力なインサイドセールスチームを組織するための人員選定のポイントや人材育成のコツを説明いたします。</t>
    <phoneticPr fontId="1"/>
  </si>
  <si>
    <t>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</si>
</sst>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m/d"/>
    <numFmt numFmtId="177" formatCode="mm"/>
    <numFmt numFmtId="178" formatCode="yyyy/mm/dd"/>
    <numFmt numFmtId="179" formatCode="d"/>
    <numFmt numFmtId="180" formatCode="ddd"/>
    <numFmt numFmtId="181" formatCode="[$¥-411]#,##0"/>
  </numFmts>
  <fonts count="48">
    <font>
      <sz val="10"/>
      <color rgb="FF000000"/>
      <name val="Arial"/>
      <scheme val="minor"/>
    </font>
    <font>
      <sz val="6"/>
      <name val="Arial"/>
      <family val="3"/>
      <charset val="128"/>
      <scheme val="minor"/>
    </font>
    <font>
      <sz val="10"/>
      <color theme="1"/>
      <name val="Arial"/>
      <family val="2"/>
      <scheme val="major"/>
    </font>
    <font>
      <b/>
      <sz val="13"/>
      <color rgb="FF000000"/>
      <name val="Arial"/>
      <family val="2"/>
      <scheme val="major"/>
    </font>
    <font>
      <sz val="10"/>
      <color rgb="FF33475B"/>
      <name val="Arial"/>
      <family val="2"/>
      <scheme val="major"/>
    </font>
    <font>
      <sz val="10"/>
      <color rgb="FF000000"/>
      <name val="Arial"/>
      <family val="2"/>
      <scheme val="major"/>
    </font>
    <font>
      <b/>
      <sz val="12"/>
      <color theme="1"/>
      <name val="Arial"/>
      <family val="2"/>
      <scheme val="major"/>
    </font>
    <font>
      <b/>
      <sz val="14"/>
      <color rgb="FF33475B"/>
      <name val="Arial"/>
      <family val="2"/>
      <scheme val="major"/>
    </font>
    <font>
      <sz val="10"/>
      <name val="Arial"/>
      <family val="2"/>
      <scheme val="major"/>
    </font>
    <font>
      <b/>
      <sz val="10"/>
      <color rgb="FF33475B"/>
      <name val="Arial"/>
      <family val="2"/>
      <scheme val="major"/>
    </font>
    <font>
      <b/>
      <sz val="11"/>
      <color rgb="FF33475B"/>
      <name val="Arial"/>
      <family val="2"/>
      <scheme val="major"/>
    </font>
    <font>
      <b/>
      <sz val="12"/>
      <color rgb="FF33475B"/>
      <name val="Arial"/>
      <family val="2"/>
      <scheme val="major"/>
    </font>
    <font>
      <u/>
      <sz val="10"/>
      <color rgb="FF33475B"/>
      <name val="Arial"/>
      <family val="2"/>
      <scheme val="major"/>
    </font>
    <font>
      <sz val="12"/>
      <color rgb="FF33475B"/>
      <name val="Arial"/>
      <family val="2"/>
      <scheme val="major"/>
    </font>
    <font>
      <sz val="10"/>
      <color rgb="FF2D3E50"/>
      <name val="Arial"/>
      <family val="2"/>
      <scheme val="major"/>
    </font>
    <font>
      <b/>
      <sz val="14"/>
      <color rgb="FFFF7A59"/>
      <name val="Arial"/>
      <family val="2"/>
      <scheme val="major"/>
    </font>
    <font>
      <b/>
      <sz val="11"/>
      <color rgb="FF434343"/>
      <name val="Arial"/>
      <family val="2"/>
      <scheme val="major"/>
    </font>
    <font>
      <b/>
      <sz val="11"/>
      <color rgb="FF434343"/>
      <name val="Arial"/>
      <family val="2"/>
      <charset val="128"/>
      <scheme val="major"/>
    </font>
    <font>
      <b/>
      <sz val="12"/>
      <color rgb="FFFF7A59"/>
      <name val="Arial"/>
      <family val="2"/>
      <scheme val="major"/>
    </font>
    <font>
      <sz val="14"/>
      <color rgb="FF999999"/>
      <name val="Arial"/>
      <family val="2"/>
      <scheme val="major"/>
    </font>
    <font>
      <sz val="14"/>
      <color rgb="FF999999"/>
      <name val="Arial"/>
      <family val="2"/>
      <charset val="128"/>
      <scheme val="major"/>
    </font>
    <font>
      <sz val="12"/>
      <color rgb="FFFFFFFF"/>
      <name val="Arial"/>
      <family val="2"/>
      <scheme val="major"/>
    </font>
    <font>
      <sz val="9"/>
      <color rgb="FF000000"/>
      <name val="Arial"/>
      <family val="2"/>
      <scheme val="major"/>
    </font>
    <font>
      <sz val="9"/>
      <color rgb="FF000000"/>
      <name val="Arial"/>
      <family val="2"/>
      <charset val="128"/>
      <scheme val="major"/>
    </font>
    <font>
      <sz val="14"/>
      <color rgb="FF000000"/>
      <name val="Arial"/>
      <family val="2"/>
      <scheme val="major"/>
    </font>
    <font>
      <sz val="9"/>
      <color rgb="FF999999"/>
      <name val="Arial"/>
      <family val="2"/>
      <scheme val="major"/>
    </font>
    <font>
      <sz val="9"/>
      <color rgb="FF999999"/>
      <name val="Arial"/>
      <family val="2"/>
      <charset val="128"/>
      <scheme val="major"/>
    </font>
    <font>
      <b/>
      <sz val="11"/>
      <color rgb="FF000000"/>
      <name val="Arial"/>
      <family val="2"/>
      <scheme val="major"/>
    </font>
    <font>
      <b/>
      <sz val="11"/>
      <color rgb="FF000000"/>
      <name val="Arial"/>
      <family val="2"/>
      <charset val="128"/>
      <scheme val="major"/>
    </font>
    <font>
      <sz val="11"/>
      <color rgb="FF000000"/>
      <name val="Arial"/>
      <family val="2"/>
      <scheme val="major"/>
    </font>
    <font>
      <b/>
      <sz val="14"/>
      <color rgb="FF2D3E50"/>
      <name val="Arial"/>
      <family val="2"/>
      <scheme val="major"/>
    </font>
    <font>
      <b/>
      <sz val="11"/>
      <color rgb="FF2D3E50"/>
      <name val="Arial"/>
      <family val="2"/>
      <scheme val="major"/>
    </font>
    <font>
      <sz val="11"/>
      <color rgb="FF2D3E50"/>
      <name val="Arial"/>
      <family val="2"/>
      <scheme val="major"/>
    </font>
    <font>
      <sz val="9"/>
      <color rgb="FF2D3E50"/>
      <name val="Arial"/>
      <family val="2"/>
      <scheme val="major"/>
    </font>
    <font>
      <sz val="10"/>
      <color rgb="FF999999"/>
      <name val="Arial"/>
      <family val="2"/>
      <scheme val="major"/>
    </font>
    <font>
      <sz val="9"/>
      <color rgb="FFFF0000"/>
      <name val="Arial"/>
      <family val="2"/>
      <scheme val="major"/>
    </font>
    <font>
      <b/>
      <sz val="12"/>
      <color rgb="FF000000"/>
      <name val="Arial"/>
      <family val="2"/>
      <scheme val="major"/>
    </font>
    <font>
      <b/>
      <sz val="12"/>
      <color rgb="FF000000"/>
      <name val="Arial"/>
      <family val="2"/>
      <charset val="128"/>
      <scheme val="major"/>
    </font>
    <font>
      <b/>
      <sz val="11"/>
      <color rgb="FFFF0000"/>
      <name val="Arial"/>
      <family val="2"/>
      <scheme val="major"/>
    </font>
    <font>
      <sz val="14"/>
      <color rgb="FFFF0000"/>
      <name val="Arial"/>
      <family val="2"/>
      <scheme val="major"/>
    </font>
    <font>
      <sz val="14"/>
      <color rgb="FFFF0000"/>
      <name val="Arial"/>
      <family val="2"/>
      <charset val="128"/>
      <scheme val="major"/>
    </font>
    <font>
      <sz val="9"/>
      <color rgb="FFFF0000"/>
      <name val="Arial"/>
      <family val="2"/>
      <charset val="128"/>
      <scheme val="major"/>
    </font>
    <font>
      <u/>
      <sz val="10"/>
      <color theme="10"/>
      <name val="Arial"/>
      <family val="2"/>
      <scheme val="minor"/>
    </font>
    <font>
      <b/>
      <sz val="18"/>
      <color rgb="FF333333"/>
      <name val="Arial"/>
      <family val="2"/>
      <scheme val="major"/>
    </font>
    <font>
      <b/>
      <sz val="36"/>
      <color rgb="FFFF7A59"/>
      <name val="Arial"/>
      <family val="2"/>
      <scheme val="major"/>
    </font>
    <font>
      <b/>
      <u/>
      <sz val="10"/>
      <color rgb="FF1155CC"/>
      <name val="Arial"/>
      <family val="2"/>
      <scheme val="major"/>
    </font>
    <font>
      <b/>
      <u/>
      <sz val="10"/>
      <color rgb="FF33475B"/>
      <name val="Arial"/>
      <family val="2"/>
      <scheme val="major"/>
    </font>
    <font>
      <sz val="10"/>
      <color rgb="FF2D3E50"/>
      <name val="Arial（見出し）"/>
      <charset val="128"/>
    </font>
  </fonts>
  <fills count="8">
    <fill>
      <patternFill patternType="none"/>
    </fill>
    <fill>
      <patternFill patternType="gray125"/>
    </fill>
    <fill>
      <patternFill patternType="solid">
        <fgColor rgb="FFCBEBF0"/>
        <bgColor rgb="FFCBEBF0"/>
      </patternFill>
    </fill>
    <fill>
      <patternFill patternType="solid">
        <fgColor rgb="FFF5F5F5"/>
        <bgColor rgb="FFF5F5F5"/>
      </patternFill>
    </fill>
    <fill>
      <patternFill patternType="solid">
        <fgColor rgb="FFFFFFFF"/>
        <bgColor rgb="FFFFFFFF"/>
      </patternFill>
    </fill>
    <fill>
      <patternFill patternType="solid">
        <fgColor rgb="FF00A4BD"/>
        <bgColor rgb="FF00A4BD"/>
      </patternFill>
    </fill>
    <fill>
      <patternFill patternType="solid">
        <fgColor rgb="FFE06666"/>
        <bgColor rgb="FFE06666"/>
      </patternFill>
    </fill>
    <fill>
      <patternFill patternType="solid">
        <fgColor rgb="FFDFE3EB"/>
        <bgColor rgb="FFDFE3EB"/>
      </patternFill>
    </fill>
  </fills>
  <borders count="129">
    <border>
      <left/>
      <right/>
      <top/>
      <bottom/>
      <diagonal/>
    </border>
    <border>
      <left/>
      <right/>
      <top/>
      <bottom/>
      <diagonal/>
    </border>
    <border>
      <left/>
      <right/>
      <top/>
      <bottom/>
      <diagonal/>
    </border>
    <border>
      <left/>
      <right/>
      <top style="dotted">
        <color rgb="FF2D3E5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33475B"/>
      </bottom>
      <diagonal/>
    </border>
    <border>
      <left/>
      <right/>
      <top/>
      <bottom style="thin">
        <color rgb="FF33475B"/>
      </bottom>
      <diagonal/>
    </border>
    <border>
      <left/>
      <right style="thin">
        <color rgb="FF33475B"/>
      </right>
      <top/>
      <bottom style="thin">
        <color rgb="FF33475B"/>
      </bottom>
      <diagonal/>
    </border>
    <border>
      <left style="thin">
        <color rgb="FF33475B"/>
      </left>
      <right style="thin">
        <color rgb="FF33475B"/>
      </right>
      <top/>
      <bottom style="thin">
        <color rgb="FF33475B"/>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33475B"/>
      </right>
      <top style="thin">
        <color rgb="FF33475B"/>
      </top>
      <bottom style="thin">
        <color rgb="FF33475B"/>
      </bottom>
      <diagonal/>
    </border>
    <border>
      <left style="thin">
        <color rgb="FF33475B"/>
      </left>
      <right/>
      <top style="thin">
        <color rgb="FF33475B"/>
      </top>
      <bottom style="thin">
        <color rgb="FF33475B"/>
      </bottom>
      <diagonal/>
    </border>
    <border>
      <left/>
      <right style="thin">
        <color rgb="FF33475B"/>
      </right>
      <top style="thin">
        <color rgb="FF33475B"/>
      </top>
      <bottom style="thin">
        <color rgb="FF33475B"/>
      </bottom>
      <diagonal/>
    </border>
    <border>
      <left style="thin">
        <color rgb="FF33475B"/>
      </left>
      <right style="thin">
        <color rgb="FF33475B"/>
      </right>
      <top style="thin">
        <color rgb="FF33475B"/>
      </top>
      <bottom style="thin">
        <color rgb="FF33475B"/>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33475B"/>
      </left>
      <right/>
      <top style="thin">
        <color rgb="FF33475B"/>
      </top>
      <bottom style="medium">
        <color rgb="FF000000"/>
      </bottom>
      <diagonal/>
    </border>
    <border>
      <left/>
      <right style="thin">
        <color rgb="FF33475B"/>
      </right>
      <top style="thin">
        <color rgb="FF33475B"/>
      </top>
      <bottom style="medium">
        <color rgb="FF000000"/>
      </bottom>
      <diagonal/>
    </border>
    <border>
      <left style="thin">
        <color rgb="FF33475B"/>
      </left>
      <right style="thin">
        <color rgb="FF33475B"/>
      </right>
      <top style="thin">
        <color rgb="FF33475B"/>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33475B"/>
      </left>
      <right/>
      <top style="thin">
        <color rgb="FF33475B"/>
      </top>
      <bottom/>
      <diagonal/>
    </border>
    <border>
      <left/>
      <right style="thin">
        <color rgb="FF33475B"/>
      </right>
      <top style="thin">
        <color rgb="FF33475B"/>
      </top>
      <bottom/>
      <diagonal/>
    </border>
    <border>
      <left style="thin">
        <color rgb="FF33475B"/>
      </left>
      <right style="thin">
        <color rgb="FF33475B"/>
      </right>
      <top style="thin">
        <color rgb="FF33475B"/>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33475B"/>
      </bottom>
      <diagonal/>
    </border>
    <border>
      <left/>
      <right/>
      <top style="medium">
        <color rgb="FF000000"/>
      </top>
      <bottom style="thin">
        <color rgb="FF33475B"/>
      </bottom>
      <diagonal/>
    </border>
    <border>
      <left/>
      <right style="thin">
        <color rgb="FF33475B"/>
      </right>
      <top style="medium">
        <color rgb="FF000000"/>
      </top>
      <bottom style="thin">
        <color rgb="FF33475B"/>
      </bottom>
      <diagonal/>
    </border>
    <border>
      <left style="thin">
        <color rgb="FF33475B"/>
      </left>
      <right style="thin">
        <color rgb="FF33475B"/>
      </right>
      <top style="medium">
        <color rgb="FF000000"/>
      </top>
      <bottom style="thin">
        <color rgb="FF33475B"/>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style="thin">
        <color rgb="FF33475B"/>
      </top>
      <bottom style="thin">
        <color rgb="FF33475B"/>
      </bottom>
      <diagonal/>
    </border>
    <border>
      <left/>
      <right/>
      <top/>
      <bottom style="thin">
        <color rgb="FF000000"/>
      </bottom>
      <diagonal/>
    </border>
    <border>
      <left style="thin">
        <color rgb="FF33475B"/>
      </left>
      <right/>
      <top/>
      <bottom style="thin">
        <color rgb="FF33475B"/>
      </bottom>
      <diagonal/>
    </border>
    <border>
      <left style="thin">
        <color rgb="FF33475B"/>
      </left>
      <right style="thin">
        <color rgb="FF33475B"/>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bottom/>
      <diagonal/>
    </border>
    <border>
      <left style="thin">
        <color rgb="FF33475B"/>
      </left>
      <right/>
      <top/>
      <bottom style="medium">
        <color rgb="FF000000"/>
      </bottom>
      <diagonal/>
    </border>
    <border>
      <left/>
      <right style="thin">
        <color rgb="FF33475B"/>
      </right>
      <top/>
      <bottom style="medium">
        <color rgb="FF000000"/>
      </bottom>
      <diagonal/>
    </border>
    <border>
      <left/>
      <right style="thin">
        <color rgb="FFFFFFFF"/>
      </right>
      <top/>
      <bottom style="thin">
        <color rgb="FFFFFFFF"/>
      </bottom>
      <diagonal/>
    </border>
    <border>
      <left style="thin">
        <color rgb="FFFFFFFF"/>
      </left>
      <right style="thin">
        <color rgb="FFFFFFFF"/>
      </right>
      <top/>
      <bottom/>
      <diagonal/>
    </border>
    <border>
      <left style="thin">
        <color rgb="FFFFFFFF"/>
      </left>
      <right/>
      <top/>
      <bottom/>
      <diagonal/>
    </border>
    <border>
      <left/>
      <right/>
      <top style="thin">
        <color rgb="FFFFFFFF"/>
      </top>
      <bottom style="thin">
        <color rgb="FFFFFFFF"/>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33475B"/>
      </left>
      <right/>
      <top style="medium">
        <color rgb="FF000000"/>
      </top>
      <bottom style="medium">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bottom style="medium">
        <color rgb="FF000000"/>
      </bottom>
      <diagonal/>
    </border>
    <border>
      <left/>
      <right style="thin">
        <color rgb="FF000000"/>
      </right>
      <top/>
      <bottom style="thin">
        <color rgb="FF33475B"/>
      </bottom>
      <diagonal/>
    </border>
    <border>
      <left/>
      <right style="thin">
        <color rgb="FF33475B"/>
      </right>
      <top/>
      <bottom/>
      <diagonal/>
    </border>
    <border>
      <left style="thin">
        <color rgb="FF000000"/>
      </left>
      <right/>
      <top/>
      <bottom/>
      <diagonal/>
    </border>
    <border>
      <left/>
      <right style="thin">
        <color rgb="FF33475B"/>
      </right>
      <top/>
      <bottom style="thin">
        <color rgb="FF000000"/>
      </bottom>
      <diagonal/>
    </border>
    <border>
      <left/>
      <right style="thin">
        <color rgb="FF33475B"/>
      </right>
      <top style="thin">
        <color rgb="FF33475B"/>
      </top>
      <bottom style="thin">
        <color rgb="FF000000"/>
      </bottom>
      <diagonal/>
    </border>
    <border>
      <left/>
      <right/>
      <top style="thin">
        <color rgb="FF33475B"/>
      </top>
      <bottom/>
      <diagonal/>
    </border>
    <border>
      <left style="thin">
        <color rgb="FF33475B"/>
      </left>
      <right/>
      <top/>
      <bottom/>
      <diagonal/>
    </border>
    <border>
      <left style="thin">
        <color rgb="FF000000"/>
      </left>
      <right/>
      <top style="medium">
        <color rgb="FF000000"/>
      </top>
      <bottom style="medium">
        <color rgb="FF0000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rgb="FF000000"/>
      </left>
      <right/>
      <top/>
      <bottom style="thin">
        <color rgb="FF333333"/>
      </bottom>
      <diagonal/>
    </border>
    <border>
      <left/>
      <right style="thin">
        <color rgb="FF333333"/>
      </right>
      <top/>
      <bottom style="thin">
        <color rgb="FF333333"/>
      </bottom>
      <diagonal/>
    </border>
    <border>
      <left style="thin">
        <color rgb="FF333333"/>
      </left>
      <right style="thin">
        <color rgb="FF333333"/>
      </right>
      <top style="thin">
        <color rgb="FF000000"/>
      </top>
      <bottom style="thin">
        <color rgb="FF333333"/>
      </bottom>
      <diagonal/>
    </border>
    <border>
      <left style="thin">
        <color rgb="FF000000"/>
      </left>
      <right/>
      <top style="thin">
        <color rgb="FF000000"/>
      </top>
      <bottom style="thin">
        <color rgb="FF333333"/>
      </bottom>
      <diagonal/>
    </border>
    <border>
      <left/>
      <right style="thin">
        <color rgb="FF333333"/>
      </right>
      <top style="thin">
        <color rgb="FF000000"/>
      </top>
      <bottom style="thin">
        <color rgb="FF333333"/>
      </bottom>
      <diagonal/>
    </border>
    <border>
      <left style="thin">
        <color rgb="FF333333"/>
      </left>
      <right style="thin">
        <color rgb="FF333333"/>
      </right>
      <top style="thin">
        <color rgb="FF000000"/>
      </top>
      <bottom/>
      <diagonal/>
    </border>
    <border>
      <left style="thin">
        <color rgb="FF000000"/>
      </left>
      <right style="thin">
        <color rgb="FF333333"/>
      </right>
      <top style="thin">
        <color rgb="FF000000"/>
      </top>
      <bottom style="thin">
        <color rgb="FF333333"/>
      </bottom>
      <diagonal/>
    </border>
    <border>
      <left style="thin">
        <color rgb="FF333333"/>
      </left>
      <right style="thin">
        <color rgb="FF333333"/>
      </right>
      <top/>
      <bottom/>
      <diagonal/>
    </border>
    <border>
      <left style="thin">
        <color rgb="FF333333"/>
      </left>
      <right style="thin">
        <color rgb="FF333333"/>
      </right>
      <top/>
      <bottom style="thin">
        <color rgb="FF333333"/>
      </bottom>
      <diagonal/>
    </border>
    <border>
      <left/>
      <right/>
      <top style="thin">
        <color rgb="FF000000"/>
      </top>
      <bottom style="thin">
        <color rgb="FF000000"/>
      </bottom>
      <diagonal/>
    </border>
    <border>
      <left/>
      <right/>
      <top/>
      <bottom style="thin">
        <color rgb="FF333333"/>
      </bottom>
      <diagonal/>
    </border>
    <border>
      <left/>
      <right/>
      <top style="thin">
        <color rgb="FF000000"/>
      </top>
      <bottom style="thin">
        <color rgb="FF333333"/>
      </bottom>
      <diagonal/>
    </border>
    <border>
      <left style="thin">
        <color rgb="FF000000"/>
      </left>
      <right style="thin">
        <color rgb="FFCCCCCC"/>
      </right>
      <top style="thin">
        <color rgb="FF000000"/>
      </top>
      <bottom style="thin">
        <color rgb="FF000000"/>
      </bottom>
      <diagonal/>
    </border>
    <border>
      <left style="thin">
        <color rgb="FFCCCCCC"/>
      </left>
      <right style="thin">
        <color rgb="FFCCCCCC"/>
      </right>
      <top style="thin">
        <color rgb="FF000000"/>
      </top>
      <bottom style="thin">
        <color rgb="FF000000"/>
      </bottom>
      <diagonal/>
    </border>
    <border>
      <left style="thin">
        <color rgb="FFCCCCCC"/>
      </left>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rgb="FF000000"/>
      </left>
      <right style="thin">
        <color rgb="FFCCCCCC"/>
      </right>
      <top/>
      <bottom style="thin">
        <color rgb="FFCCCCCC"/>
      </bottom>
      <diagonal/>
    </border>
    <border>
      <left style="thin">
        <color rgb="FFCCCCCC"/>
      </left>
      <right style="thin">
        <color rgb="FFCCCCCC"/>
      </right>
      <top/>
      <bottom style="thin">
        <color rgb="FFCCCCCC"/>
      </bottom>
      <diagonal/>
    </border>
    <border>
      <left style="thin">
        <color rgb="FFCCCCCC"/>
      </left>
      <right/>
      <top/>
      <bottom style="thin">
        <color rgb="FFCCCCCC"/>
      </bottom>
      <diagonal/>
    </border>
    <border>
      <left style="thin">
        <color rgb="FF000000"/>
      </left>
      <right/>
      <top/>
      <bottom style="thin">
        <color rgb="FFCCCCCC"/>
      </bottom>
      <diagonal/>
    </border>
    <border>
      <left style="thin">
        <color rgb="FFCCCCCC"/>
      </left>
      <right style="thin">
        <color rgb="FF000000"/>
      </right>
      <top/>
      <bottom style="thin">
        <color rgb="FFCCCCCC"/>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style="thin">
        <color rgb="FF000000"/>
      </left>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style="thin">
        <color rgb="FFCCCCCC"/>
      </right>
      <top style="thin">
        <color rgb="FFCCCCCC"/>
      </top>
      <bottom/>
      <diagonal/>
    </border>
    <border>
      <left style="thin">
        <color rgb="FFCCCCCC"/>
      </left>
      <right style="thin">
        <color rgb="FFCCCCCC"/>
      </right>
      <top style="thin">
        <color rgb="FFCCCCCC"/>
      </top>
      <bottom/>
      <diagonal/>
    </border>
    <border>
      <left style="thin">
        <color rgb="FFCCCCCC"/>
      </left>
      <right/>
      <top style="thin">
        <color rgb="FFCCCCCC"/>
      </top>
      <bottom/>
      <diagonal/>
    </border>
    <border>
      <left style="thin">
        <color rgb="FF000000"/>
      </left>
      <right/>
      <top style="thin">
        <color rgb="FFCCCCCC"/>
      </top>
      <bottom/>
      <diagonal/>
    </border>
    <border>
      <left style="thin">
        <color rgb="FFCCCCCC"/>
      </left>
      <right style="thin">
        <color rgb="FF000000"/>
      </right>
      <top style="thin">
        <color rgb="FFCCCCCC"/>
      </top>
      <bottom/>
      <diagonal/>
    </border>
    <border>
      <left style="medium">
        <color rgb="FF000000"/>
      </left>
      <right/>
      <top style="medium">
        <color rgb="FF33475B"/>
      </top>
      <bottom style="medium">
        <color rgb="FF000000"/>
      </bottom>
      <diagonal/>
    </border>
    <border>
      <left/>
      <right/>
      <top style="medium">
        <color rgb="FF33475B"/>
      </top>
      <bottom style="medium">
        <color rgb="FF000000"/>
      </bottom>
      <diagonal/>
    </border>
    <border>
      <left/>
      <right style="thin">
        <color rgb="FF000000"/>
      </right>
      <top style="medium">
        <color rgb="FF33475B"/>
      </top>
      <bottom style="medium">
        <color rgb="FF000000"/>
      </bottom>
      <diagonal/>
    </border>
    <border>
      <left style="thin">
        <color rgb="FF33475B"/>
      </left>
      <right/>
      <top style="thin">
        <color rgb="FF000000"/>
      </top>
      <bottom style="thin">
        <color rgb="FF33475B"/>
      </bottom>
      <diagonal/>
    </border>
    <border>
      <left/>
      <right style="thin">
        <color rgb="FF33475B"/>
      </right>
      <top style="thin">
        <color rgb="FF000000"/>
      </top>
      <bottom style="thin">
        <color rgb="FF33475B"/>
      </bottom>
      <diagonal/>
    </border>
    <border>
      <left style="thin">
        <color rgb="FF33475B"/>
      </left>
      <right/>
      <top style="thin">
        <color rgb="FF33475B"/>
      </top>
      <bottom style="thin">
        <color rgb="FF000000"/>
      </bottom>
      <diagonal/>
    </border>
    <border>
      <left/>
      <right style="thin">
        <color rgb="FF33475B"/>
      </right>
      <top style="medium">
        <color rgb="FF000000"/>
      </top>
      <bottom/>
      <diagonal/>
    </border>
    <border>
      <left style="thin">
        <color rgb="FF33475B"/>
      </left>
      <right/>
      <top style="thin">
        <color rgb="FF000000"/>
      </top>
      <bottom style="thin">
        <color rgb="FF000000"/>
      </bottom>
      <diagonal/>
    </border>
    <border>
      <left/>
      <right style="thin">
        <color rgb="FF33475B"/>
      </right>
      <top style="thin">
        <color rgb="FF000000"/>
      </top>
      <bottom style="thin">
        <color rgb="FF000000"/>
      </bottom>
      <diagonal/>
    </border>
    <border>
      <left style="thin">
        <color rgb="FF33475B"/>
      </left>
      <right/>
      <top style="thin">
        <color rgb="FF000000"/>
      </top>
      <bottom style="medium">
        <color rgb="FF000000"/>
      </bottom>
      <diagonal/>
    </border>
    <border>
      <left/>
      <right style="thin">
        <color rgb="FF33475B"/>
      </right>
      <top style="thin">
        <color rgb="FF000000"/>
      </top>
      <bottom style="medium">
        <color rgb="FF000000"/>
      </bottom>
      <diagonal/>
    </border>
    <border>
      <left style="medium">
        <color rgb="FF000000"/>
      </left>
      <right style="thin">
        <color rgb="FF33475B"/>
      </right>
      <top style="thin">
        <color rgb="FF33475B"/>
      </top>
      <bottom style="medium">
        <color indexed="64"/>
      </bottom>
      <diagonal/>
    </border>
  </borders>
  <cellStyleXfs count="2">
    <xf numFmtId="0" fontId="0" fillId="0" borderId="0"/>
    <xf numFmtId="0" fontId="42" fillId="0" borderId="0" applyNumberFormat="0" applyFill="0" applyBorder="0" applyAlignment="0" applyProtection="0"/>
  </cellStyleXfs>
  <cellXfs count="337">
    <xf numFmtId="0" fontId="0" fillId="0" borderId="0" xfId="0" applyFont="1" applyAlignment="1"/>
    <xf numFmtId="0" fontId="2" fillId="0" borderId="52" xfId="0" applyFont="1" applyBorder="1" applyAlignment="1">
      <alignment vertical="center"/>
    </xf>
    <xf numFmtId="0" fontId="2" fillId="0" borderId="53" xfId="0" applyFont="1" applyBorder="1" applyAlignment="1">
      <alignment vertical="center"/>
    </xf>
    <xf numFmtId="0" fontId="3" fillId="4" borderId="53" xfId="0" applyFont="1" applyFill="1" applyBorder="1" applyAlignment="1">
      <alignment horizontal="left"/>
    </xf>
    <xf numFmtId="0" fontId="4" fillId="0" borderId="53" xfId="0" applyFont="1" applyBorder="1" applyAlignment="1">
      <alignment vertical="center"/>
    </xf>
    <xf numFmtId="0" fontId="2" fillId="0" borderId="53" xfId="0" applyFont="1" applyBorder="1"/>
    <xf numFmtId="0" fontId="2" fillId="0" borderId="54" xfId="0" applyFont="1" applyBorder="1"/>
    <xf numFmtId="0" fontId="5" fillId="0" borderId="0" xfId="0" applyFont="1" applyAlignment="1"/>
    <xf numFmtId="0" fontId="6" fillId="0" borderId="55" xfId="0" applyFont="1" applyBorder="1" applyAlignment="1">
      <alignment vertical="center"/>
    </xf>
    <xf numFmtId="177" fontId="9" fillId="2" borderId="60" xfId="0" applyNumberFormat="1" applyFont="1" applyFill="1" applyBorder="1" applyAlignment="1">
      <alignment horizontal="right"/>
    </xf>
    <xf numFmtId="177" fontId="4" fillId="2" borderId="41" xfId="0" applyNumberFormat="1" applyFont="1" applyFill="1" applyBorder="1" applyAlignment="1"/>
    <xf numFmtId="177" fontId="9" fillId="2" borderId="41" xfId="0" applyNumberFormat="1" applyFont="1" applyFill="1" applyBorder="1" applyAlignment="1">
      <alignment horizontal="right"/>
    </xf>
    <xf numFmtId="179" fontId="2" fillId="0" borderId="29" xfId="0" applyNumberFormat="1" applyFont="1" applyBorder="1" applyAlignment="1">
      <alignment horizontal="center" vertical="top"/>
    </xf>
    <xf numFmtId="179" fontId="2" fillId="0" borderId="21" xfId="0" applyNumberFormat="1" applyFont="1" applyBorder="1" applyAlignment="1">
      <alignment horizontal="center" vertical="top"/>
    </xf>
    <xf numFmtId="0" fontId="4" fillId="0" borderId="55" xfId="0" applyFont="1" applyBorder="1" applyAlignment="1">
      <alignment horizontal="center" vertical="center" wrapText="1"/>
    </xf>
    <xf numFmtId="0" fontId="5" fillId="0" borderId="0" xfId="0" applyFont="1" applyAlignment="1"/>
    <xf numFmtId="0" fontId="9" fillId="2" borderId="64" xfId="0" applyFont="1" applyFill="1" applyBorder="1" applyAlignment="1">
      <alignment horizontal="center" vertical="center" wrapText="1"/>
    </xf>
    <xf numFmtId="180" fontId="2" fillId="0" borderId="36" xfId="0" applyNumberFormat="1" applyFont="1" applyBorder="1" applyAlignment="1">
      <alignment horizontal="center" vertical="top"/>
    </xf>
    <xf numFmtId="180" fontId="2" fillId="0" borderId="26" xfId="0" applyNumberFormat="1" applyFont="1" applyBorder="1" applyAlignment="1">
      <alignment horizontal="center" vertical="top"/>
    </xf>
    <xf numFmtId="0" fontId="4" fillId="0" borderId="55" xfId="0" applyFont="1" applyBorder="1" applyAlignment="1">
      <alignment vertical="center"/>
    </xf>
    <xf numFmtId="0" fontId="11" fillId="3" borderId="9" xfId="0" applyFont="1" applyFill="1" applyBorder="1" applyAlignment="1">
      <alignment vertical="center" wrapText="1"/>
    </xf>
    <xf numFmtId="176" fontId="11" fillId="3" borderId="9" xfId="0" applyNumberFormat="1" applyFont="1" applyFill="1" applyBorder="1" applyAlignment="1">
      <alignment vertical="center" wrapText="1"/>
    </xf>
    <xf numFmtId="0" fontId="4" fillId="3" borderId="23" xfId="0" applyFont="1" applyFill="1" applyBorder="1" applyAlignment="1">
      <alignment vertical="center"/>
    </xf>
    <xf numFmtId="0" fontId="2" fillId="5" borderId="64" xfId="0" applyFont="1" applyFill="1" applyBorder="1"/>
    <xf numFmtId="0" fontId="2" fillId="3" borderId="65" xfId="0" applyFont="1" applyFill="1" applyBorder="1"/>
    <xf numFmtId="0" fontId="2" fillId="3" borderId="66" xfId="0" applyFont="1" applyFill="1" applyBorder="1"/>
    <xf numFmtId="0" fontId="9" fillId="0" borderId="55" xfId="0" applyFont="1" applyBorder="1" applyAlignment="1">
      <alignment vertical="center"/>
    </xf>
    <xf numFmtId="0" fontId="4" fillId="0" borderId="14" xfId="0" applyFont="1" applyBorder="1" applyAlignment="1">
      <alignment vertical="center" wrapText="1"/>
    </xf>
    <xf numFmtId="176" fontId="4" fillId="0" borderId="13" xfId="0" applyNumberFormat="1" applyFont="1" applyBorder="1" applyAlignment="1">
      <alignment vertical="center" wrapText="1"/>
    </xf>
    <xf numFmtId="176" fontId="4" fillId="0" borderId="14" xfId="0" applyNumberFormat="1" applyFont="1" applyBorder="1" applyAlignment="1">
      <alignment vertical="center" wrapText="1"/>
    </xf>
    <xf numFmtId="0" fontId="4" fillId="0" borderId="18" xfId="0" applyFont="1" applyBorder="1" applyAlignment="1">
      <alignment vertical="center"/>
    </xf>
    <xf numFmtId="0" fontId="9" fillId="0" borderId="47" xfId="0" applyFont="1" applyBorder="1" applyAlignment="1">
      <alignment vertical="center"/>
    </xf>
    <xf numFmtId="0" fontId="2" fillId="0" borderId="67" xfId="0" applyFont="1" applyBorder="1" applyAlignment="1">
      <alignment vertical="top"/>
    </xf>
    <xf numFmtId="0" fontId="2" fillId="0" borderId="15" xfId="0" applyFont="1" applyBorder="1" applyAlignment="1">
      <alignment vertical="top"/>
    </xf>
    <xf numFmtId="0" fontId="4" fillId="0" borderId="43" xfId="0" applyFont="1" applyBorder="1" applyAlignment="1">
      <alignment vertical="center"/>
    </xf>
    <xf numFmtId="176" fontId="4" fillId="0" borderId="20" xfId="0" applyNumberFormat="1" applyFont="1" applyBorder="1" applyAlignment="1">
      <alignment vertical="center"/>
    </xf>
    <xf numFmtId="0" fontId="4" fillId="0" borderId="21" xfId="0" applyFont="1" applyBorder="1" applyAlignment="1">
      <alignment vertical="center"/>
    </xf>
    <xf numFmtId="0" fontId="2" fillId="0" borderId="29" xfId="0" applyFont="1" applyBorder="1" applyAlignment="1">
      <alignment vertical="top"/>
    </xf>
    <xf numFmtId="0" fontId="2" fillId="0" borderId="21" xfId="0" applyFont="1" applyBorder="1" applyAlignment="1">
      <alignment vertical="top"/>
    </xf>
    <xf numFmtId="0" fontId="2" fillId="6" borderId="21" xfId="0" applyFont="1" applyFill="1" applyBorder="1" applyAlignment="1">
      <alignment vertical="top"/>
    </xf>
    <xf numFmtId="0" fontId="4" fillId="0" borderId="19" xfId="0" applyFont="1" applyBorder="1" applyAlignment="1">
      <alignment vertical="center"/>
    </xf>
    <xf numFmtId="0" fontId="4" fillId="0" borderId="21" xfId="0" applyFont="1" applyBorder="1" applyAlignment="1">
      <alignment vertical="center" wrapText="1"/>
    </xf>
    <xf numFmtId="0" fontId="4" fillId="0" borderId="21" xfId="0" applyFont="1" applyBorder="1" applyAlignment="1">
      <alignment horizontal="left" vertical="center" wrapText="1"/>
    </xf>
    <xf numFmtId="0" fontId="2" fillId="0" borderId="33" xfId="0" applyFont="1" applyBorder="1" applyAlignment="1">
      <alignment vertical="top"/>
    </xf>
    <xf numFmtId="0" fontId="4" fillId="0" borderId="25" xfId="0" applyFont="1" applyBorder="1" applyAlignment="1">
      <alignment vertical="center" wrapText="1"/>
    </xf>
    <xf numFmtId="176" fontId="4" fillId="0" borderId="25" xfId="0" applyNumberFormat="1" applyFont="1" applyBorder="1" applyAlignment="1">
      <alignment vertical="center" wrapText="1"/>
    </xf>
    <xf numFmtId="0" fontId="4" fillId="0" borderId="26" xfId="0" applyFont="1" applyBorder="1" applyAlignment="1">
      <alignment vertical="center" wrapText="1"/>
    </xf>
    <xf numFmtId="0" fontId="2" fillId="0" borderId="36" xfId="0" applyFont="1" applyBorder="1"/>
    <xf numFmtId="0" fontId="2" fillId="0" borderId="26" xfId="0" applyFont="1" applyBorder="1"/>
    <xf numFmtId="0" fontId="2" fillId="0" borderId="35" xfId="0" applyFont="1" applyBorder="1"/>
    <xf numFmtId="0" fontId="9" fillId="0" borderId="14" xfId="0" applyFont="1" applyBorder="1" applyAlignment="1">
      <alignment vertical="center" wrapText="1"/>
    </xf>
    <xf numFmtId="176" fontId="9" fillId="0" borderId="13" xfId="0" applyNumberFormat="1" applyFont="1" applyBorder="1" applyAlignment="1">
      <alignment vertical="center" wrapText="1"/>
    </xf>
    <xf numFmtId="176" fontId="9" fillId="0" borderId="14" xfId="0" applyNumberFormat="1" applyFont="1" applyBorder="1" applyAlignment="1">
      <alignment vertical="center" wrapText="1"/>
    </xf>
    <xf numFmtId="0" fontId="4" fillId="0" borderId="15" xfId="0" applyFont="1" applyBorder="1" applyAlignment="1">
      <alignment vertical="center"/>
    </xf>
    <xf numFmtId="0" fontId="2" fillId="0" borderId="67" xfId="0" applyFont="1" applyBorder="1"/>
    <xf numFmtId="0" fontId="2" fillId="0" borderId="15" xfId="0" applyFont="1" applyBorder="1"/>
    <xf numFmtId="0" fontId="2" fillId="0" borderId="68" xfId="0" applyFont="1" applyBorder="1"/>
    <xf numFmtId="0" fontId="4" fillId="0" borderId="19" xfId="0" applyFont="1" applyBorder="1" applyAlignment="1">
      <alignment vertical="center" wrapText="1"/>
    </xf>
    <xf numFmtId="176" fontId="4" fillId="0" borderId="20" xfId="0" applyNumberFormat="1" applyFont="1" applyBorder="1" applyAlignment="1">
      <alignment vertical="center" wrapText="1"/>
    </xf>
    <xf numFmtId="0" fontId="2" fillId="0" borderId="29" xfId="0" applyFont="1" applyBorder="1"/>
    <xf numFmtId="0" fontId="2" fillId="0" borderId="21" xfId="0" applyFont="1" applyBorder="1"/>
    <xf numFmtId="0" fontId="2" fillId="0" borderId="28" xfId="0" applyFont="1" applyBorder="1"/>
    <xf numFmtId="0" fontId="4" fillId="0" borderId="20" xfId="0" applyFont="1" applyBorder="1" applyAlignment="1">
      <alignment vertical="center" wrapText="1"/>
    </xf>
    <xf numFmtId="0" fontId="12" fillId="0" borderId="21" xfId="0" applyFont="1" applyBorder="1" applyAlignment="1">
      <alignment vertical="center"/>
    </xf>
    <xf numFmtId="0" fontId="4" fillId="0" borderId="25" xfId="0" applyFont="1" applyBorder="1" applyAlignment="1">
      <alignment vertical="center"/>
    </xf>
    <xf numFmtId="176" fontId="4" fillId="0" borderId="25" xfId="0" applyNumberFormat="1" applyFont="1" applyBorder="1" applyAlignment="1">
      <alignment vertical="center"/>
    </xf>
    <xf numFmtId="0" fontId="4" fillId="0" borderId="23" xfId="0" applyFont="1" applyBorder="1" applyAlignment="1">
      <alignment vertical="center"/>
    </xf>
    <xf numFmtId="0" fontId="4" fillId="0" borderId="26" xfId="0" applyFont="1" applyBorder="1" applyAlignment="1">
      <alignment vertical="center"/>
    </xf>
    <xf numFmtId="0" fontId="4" fillId="0" borderId="14" xfId="0" applyFont="1" applyBorder="1" applyAlignment="1">
      <alignment vertical="center"/>
    </xf>
    <xf numFmtId="176" fontId="4" fillId="0" borderId="13" xfId="0" applyNumberFormat="1" applyFont="1" applyBorder="1" applyAlignment="1">
      <alignment vertical="center"/>
    </xf>
    <xf numFmtId="176" fontId="4" fillId="0" borderId="14" xfId="0" applyNumberFormat="1" applyFont="1" applyBorder="1" applyAlignment="1">
      <alignment vertical="center"/>
    </xf>
    <xf numFmtId="0" fontId="4" fillId="0" borderId="13" xfId="0" applyFont="1" applyBorder="1" applyAlignment="1">
      <alignment vertical="center"/>
    </xf>
    <xf numFmtId="0" fontId="4" fillId="0" borderId="20" xfId="0" applyFont="1" applyBorder="1" applyAlignment="1">
      <alignment vertical="center"/>
    </xf>
    <xf numFmtId="0" fontId="4" fillId="3" borderId="69" xfId="0" applyFont="1" applyFill="1" applyBorder="1" applyAlignment="1">
      <alignment vertical="center"/>
    </xf>
    <xf numFmtId="0" fontId="2" fillId="3" borderId="64" xfId="0" applyFont="1" applyFill="1" applyBorder="1"/>
    <xf numFmtId="0" fontId="9" fillId="0" borderId="13" xfId="0" applyFont="1" applyBorder="1" applyAlignment="1">
      <alignment vertical="center" wrapText="1"/>
    </xf>
    <xf numFmtId="0" fontId="4" fillId="0" borderId="45" xfId="0" applyFont="1" applyBorder="1" applyAlignment="1">
      <alignment vertical="center"/>
    </xf>
    <xf numFmtId="0" fontId="4" fillId="0" borderId="31" xfId="0" applyFont="1" applyBorder="1" applyAlignment="1">
      <alignment vertical="center"/>
    </xf>
    <xf numFmtId="176" fontId="4" fillId="0" borderId="32" xfId="0" applyNumberFormat="1" applyFont="1" applyBorder="1" applyAlignment="1">
      <alignment vertical="center"/>
    </xf>
    <xf numFmtId="0" fontId="4" fillId="0" borderId="33" xfId="0" applyFont="1" applyBorder="1" applyAlignment="1">
      <alignment vertical="center"/>
    </xf>
    <xf numFmtId="0" fontId="2" fillId="0" borderId="70" xfId="0" applyFont="1" applyBorder="1"/>
    <xf numFmtId="0" fontId="2" fillId="0" borderId="33" xfId="0" applyFont="1" applyBorder="1"/>
    <xf numFmtId="0" fontId="2" fillId="0" borderId="71" xfId="0" applyFont="1" applyBorder="1"/>
    <xf numFmtId="0" fontId="4" fillId="0" borderId="24" xfId="0" applyFont="1" applyBorder="1" applyAlignment="1">
      <alignment vertical="center"/>
    </xf>
    <xf numFmtId="176" fontId="9" fillId="0" borderId="51" xfId="0" applyNumberFormat="1" applyFont="1" applyBorder="1" applyAlignment="1">
      <alignment vertical="center" wrapText="1"/>
    </xf>
    <xf numFmtId="0" fontId="4" fillId="0" borderId="74" xfId="0" applyFont="1" applyBorder="1" applyAlignment="1">
      <alignment vertical="center"/>
    </xf>
    <xf numFmtId="176" fontId="4" fillId="0" borderId="46" xfId="0" applyNumberFormat="1" applyFont="1" applyBorder="1" applyAlignment="1">
      <alignment vertical="center"/>
    </xf>
    <xf numFmtId="0" fontId="4" fillId="0" borderId="47" xfId="0" applyFont="1" applyBorder="1" applyAlignment="1">
      <alignment vertical="center"/>
    </xf>
    <xf numFmtId="0" fontId="2" fillId="0" borderId="63" xfId="0" applyFont="1" applyBorder="1"/>
    <xf numFmtId="0" fontId="2" fillId="0" borderId="47" xfId="0" applyFont="1" applyBorder="1"/>
    <xf numFmtId="0" fontId="2" fillId="0" borderId="75" xfId="0" applyFont="1" applyBorder="1"/>
    <xf numFmtId="176" fontId="4" fillId="0" borderId="0" xfId="0" applyNumberFormat="1" applyFont="1" applyAlignment="1">
      <alignment vertical="center"/>
    </xf>
    <xf numFmtId="0" fontId="4" fillId="0" borderId="30" xfId="0" applyFont="1" applyBorder="1" applyAlignment="1">
      <alignment vertical="center"/>
    </xf>
    <xf numFmtId="0" fontId="4" fillId="0" borderId="76" xfId="0" applyFont="1" applyBorder="1" applyAlignment="1">
      <alignment vertical="center"/>
    </xf>
    <xf numFmtId="0" fontId="4" fillId="0" borderId="77" xfId="0" applyFont="1" applyBorder="1" applyAlignment="1">
      <alignment vertical="center"/>
    </xf>
    <xf numFmtId="0" fontId="4" fillId="0" borderId="51" xfId="0" applyFont="1" applyBorder="1" applyAlignment="1">
      <alignment vertical="center"/>
    </xf>
    <xf numFmtId="0" fontId="4" fillId="0" borderId="78" xfId="0" applyFont="1" applyBorder="1" applyAlignment="1">
      <alignment vertical="center"/>
    </xf>
    <xf numFmtId="176" fontId="4" fillId="0" borderId="31" xfId="0" applyNumberFormat="1" applyFont="1" applyBorder="1" applyAlignment="1">
      <alignment vertical="center"/>
    </xf>
    <xf numFmtId="0" fontId="4" fillId="0" borderId="79" xfId="0" applyFont="1" applyBorder="1" applyAlignment="1">
      <alignment vertical="center"/>
    </xf>
    <xf numFmtId="176" fontId="4" fillId="0" borderId="21" xfId="0" applyNumberFormat="1" applyFont="1" applyBorder="1" applyAlignment="1">
      <alignment vertical="center"/>
    </xf>
    <xf numFmtId="176" fontId="4" fillId="0" borderId="30" xfId="0" applyNumberFormat="1" applyFont="1" applyBorder="1" applyAlignment="1">
      <alignment vertical="center"/>
    </xf>
    <xf numFmtId="0" fontId="2" fillId="3" borderId="8" xfId="0" applyFont="1" applyFill="1" applyBorder="1"/>
    <xf numFmtId="0" fontId="2" fillId="3" borderId="9" xfId="0" applyFont="1" applyFill="1" applyBorder="1"/>
    <xf numFmtId="0" fontId="2" fillId="3" borderId="80" xfId="0" applyFont="1" applyFill="1" applyBorder="1"/>
    <xf numFmtId="176" fontId="4" fillId="0" borderId="72" xfId="0" applyNumberFormat="1" applyFont="1" applyBorder="1" applyAlignment="1">
      <alignment vertical="center"/>
    </xf>
    <xf numFmtId="0" fontId="4" fillId="0" borderId="81" xfId="0" applyFont="1" applyBorder="1" applyAlignment="1">
      <alignment vertical="center"/>
    </xf>
    <xf numFmtId="0" fontId="4" fillId="0" borderId="82" xfId="0" applyFont="1" applyBorder="1" applyAlignment="1">
      <alignment vertical="center"/>
    </xf>
    <xf numFmtId="0" fontId="2" fillId="0" borderId="82" xfId="0" applyFont="1" applyBorder="1"/>
    <xf numFmtId="0" fontId="2" fillId="0" borderId="83" xfId="0" applyFont="1" applyBorder="1"/>
    <xf numFmtId="0" fontId="4" fillId="0" borderId="84" xfId="0" applyFont="1" applyBorder="1" applyAlignment="1">
      <alignment vertical="center"/>
    </xf>
    <xf numFmtId="0" fontId="2" fillId="0" borderId="84" xfId="0" applyFont="1" applyBorder="1"/>
    <xf numFmtId="0" fontId="2" fillId="0" borderId="85" xfId="0" applyFont="1" applyBorder="1"/>
    <xf numFmtId="0" fontId="4" fillId="2" borderId="0" xfId="0" applyFont="1" applyFill="1" applyAlignment="1">
      <alignment vertical="center"/>
    </xf>
    <xf numFmtId="0" fontId="4" fillId="2" borderId="0" xfId="0" applyFont="1" applyFill="1"/>
    <xf numFmtId="0" fontId="13" fillId="2" borderId="0" xfId="0" applyFont="1" applyFill="1" applyAlignment="1">
      <alignment vertical="center"/>
    </xf>
    <xf numFmtId="0" fontId="7" fillId="2" borderId="0" xfId="0" applyFont="1" applyFill="1" applyAlignment="1">
      <alignment vertical="center"/>
    </xf>
    <xf numFmtId="0" fontId="11" fillId="2" borderId="0" xfId="0" applyFont="1" applyFill="1" applyAlignment="1">
      <alignment vertical="center"/>
    </xf>
    <xf numFmtId="0" fontId="4" fillId="2" borderId="0" xfId="0" applyFont="1" applyFill="1" applyAlignment="1">
      <alignment horizontal="center" vertical="center" wrapText="1"/>
    </xf>
    <xf numFmtId="0" fontId="9" fillId="3" borderId="4" xfId="0" applyFont="1" applyFill="1" applyBorder="1" applyAlignment="1">
      <alignment horizontal="center" vertical="center" wrapText="1"/>
    </xf>
    <xf numFmtId="0" fontId="14" fillId="2" borderId="0" xfId="0" applyFont="1" applyFill="1"/>
    <xf numFmtId="0" fontId="9" fillId="2" borderId="0" xfId="0" applyFont="1" applyFill="1" applyAlignment="1">
      <alignment vertical="center"/>
    </xf>
    <xf numFmtId="0" fontId="11" fillId="3" borderId="8" xfId="0" applyFont="1" applyFill="1" applyBorder="1" applyAlignment="1">
      <alignment vertical="center" wrapText="1"/>
    </xf>
    <xf numFmtId="0" fontId="11" fillId="2" borderId="0" xfId="0" applyFont="1" applyFill="1" applyAlignment="1">
      <alignment wrapText="1"/>
    </xf>
    <xf numFmtId="0" fontId="4" fillId="0" borderId="21" xfId="0" applyFont="1" applyBorder="1" applyAlignment="1">
      <alignment horizontal="left" vertical="center"/>
    </xf>
    <xf numFmtId="0" fontId="4" fillId="0" borderId="32" xfId="0" applyFont="1" applyBorder="1" applyAlignment="1">
      <alignment vertical="center"/>
    </xf>
    <xf numFmtId="0" fontId="7" fillId="2" borderId="0" xfId="0" applyFont="1" applyFill="1"/>
    <xf numFmtId="0" fontId="4" fillId="0" borderId="15" xfId="0" applyFont="1" applyBorder="1" applyAlignment="1">
      <alignment vertical="center" wrapText="1"/>
    </xf>
    <xf numFmtId="176" fontId="4" fillId="0" borderId="40" xfId="0" applyNumberFormat="1" applyFont="1" applyBorder="1" applyAlignment="1">
      <alignment vertical="center" wrapText="1"/>
    </xf>
    <xf numFmtId="0" fontId="4" fillId="0" borderId="40" xfId="0" applyFont="1" applyBorder="1" applyAlignment="1">
      <alignment vertical="center" wrapText="1"/>
    </xf>
    <xf numFmtId="0" fontId="4" fillId="0" borderId="41" xfId="0" applyFont="1" applyBorder="1" applyAlignment="1">
      <alignment vertical="center"/>
    </xf>
    <xf numFmtId="176" fontId="4" fillId="0" borderId="32" xfId="0" applyNumberFormat="1" applyFont="1" applyBorder="1" applyAlignment="1">
      <alignment vertical="center" wrapText="1"/>
    </xf>
    <xf numFmtId="0" fontId="4" fillId="0" borderId="32" xfId="0" applyFont="1" applyBorder="1" applyAlignment="1">
      <alignment vertical="center" wrapText="1"/>
    </xf>
    <xf numFmtId="0" fontId="4" fillId="0" borderId="46" xfId="0" applyFont="1" applyBorder="1" applyAlignment="1">
      <alignment vertical="center"/>
    </xf>
    <xf numFmtId="0" fontId="4" fillId="7" borderId="0" xfId="0" applyFont="1" applyFill="1"/>
    <xf numFmtId="0" fontId="7" fillId="7" borderId="0" xfId="0" applyFont="1" applyFill="1" applyAlignment="1">
      <alignment vertical="center"/>
    </xf>
    <xf numFmtId="0" fontId="4" fillId="7" borderId="0" xfId="0" applyFont="1" applyFill="1" applyAlignment="1"/>
    <xf numFmtId="0" fontId="7" fillId="7" borderId="0" xfId="0" applyFont="1" applyFill="1" applyAlignment="1">
      <alignment horizontal="left"/>
    </xf>
    <xf numFmtId="0" fontId="2" fillId="7" borderId="0" xfId="0" applyFont="1" applyFill="1"/>
    <xf numFmtId="0" fontId="18" fillId="7" borderId="0" xfId="0" applyFont="1" applyFill="1" applyAlignment="1">
      <alignment wrapText="1"/>
    </xf>
    <xf numFmtId="0" fontId="19" fillId="3" borderId="75" xfId="0" applyFont="1" applyFill="1" applyBorder="1" applyAlignment="1">
      <alignment vertical="center"/>
    </xf>
    <xf numFmtId="0" fontId="22" fillId="3" borderId="21" xfId="0" applyFont="1" applyFill="1" applyBorder="1" applyAlignment="1">
      <alignment vertical="center"/>
    </xf>
    <xf numFmtId="0" fontId="22" fillId="3" borderId="88" xfId="0" applyFont="1" applyFill="1" applyBorder="1" applyAlignment="1">
      <alignment vertical="center"/>
    </xf>
    <xf numFmtId="0" fontId="22" fillId="0" borderId="21" xfId="0" applyFont="1" applyBorder="1" applyAlignment="1">
      <alignment horizontal="right" vertical="center"/>
    </xf>
    <xf numFmtId="0" fontId="33" fillId="3" borderId="21" xfId="0" applyFont="1" applyFill="1" applyBorder="1" applyAlignment="1">
      <alignment vertical="center"/>
    </xf>
    <xf numFmtId="0" fontId="35" fillId="0" borderId="21" xfId="0" applyFont="1" applyBorder="1" applyAlignment="1">
      <alignment horizontal="right" vertical="center"/>
    </xf>
    <xf numFmtId="181" fontId="4" fillId="7" borderId="0" xfId="0" applyNumberFormat="1" applyFont="1" applyFill="1"/>
    <xf numFmtId="0" fontId="7" fillId="7" borderId="0" xfId="0" applyFont="1" applyFill="1" applyAlignment="1">
      <alignment horizontal="left" vertical="center"/>
    </xf>
    <xf numFmtId="181" fontId="7" fillId="7" borderId="0" xfId="0" applyNumberFormat="1" applyFont="1" applyFill="1" applyAlignment="1">
      <alignment vertical="center"/>
    </xf>
    <xf numFmtId="0" fontId="11" fillId="7" borderId="0" xfId="0" applyFont="1" applyFill="1" applyAlignment="1">
      <alignment wrapText="1"/>
    </xf>
    <xf numFmtId="0" fontId="4" fillId="7" borderId="0" xfId="0" applyFont="1" applyFill="1" applyAlignment="1">
      <alignment horizontal="left"/>
    </xf>
    <xf numFmtId="0" fontId="4" fillId="3" borderId="98" xfId="0" applyFont="1" applyFill="1" applyBorder="1" applyAlignment="1">
      <alignment horizontal="left"/>
    </xf>
    <xf numFmtId="0" fontId="4" fillId="3" borderId="99" xfId="0" applyFont="1" applyFill="1" applyBorder="1" applyAlignment="1">
      <alignment horizontal="left"/>
    </xf>
    <xf numFmtId="181" fontId="4" fillId="3" borderId="100" xfId="0" applyNumberFormat="1" applyFont="1" applyFill="1" applyBorder="1" applyAlignment="1">
      <alignment horizontal="left"/>
    </xf>
    <xf numFmtId="181" fontId="4" fillId="3" borderId="28" xfId="0" applyNumberFormat="1" applyFont="1" applyFill="1" applyBorder="1" applyAlignment="1">
      <alignment horizontal="left"/>
    </xf>
    <xf numFmtId="181" fontId="4" fillId="3" borderId="101" xfId="0" applyNumberFormat="1" applyFont="1" applyFill="1" applyBorder="1" applyAlignment="1">
      <alignment horizontal="left"/>
    </xf>
    <xf numFmtId="0" fontId="11" fillId="7" borderId="0" xfId="0" applyFont="1" applyFill="1" applyAlignment="1">
      <alignment horizontal="left" wrapText="1"/>
    </xf>
    <xf numFmtId="178" fontId="34" fillId="4" borderId="102" xfId="0" applyNumberFormat="1" applyFont="1" applyFill="1" applyBorder="1" applyAlignment="1"/>
    <xf numFmtId="0" fontId="34" fillId="4" borderId="103" xfId="0" applyFont="1" applyFill="1" applyBorder="1" applyAlignment="1"/>
    <xf numFmtId="181" fontId="34" fillId="4" borderId="104" xfId="0" applyNumberFormat="1" applyFont="1" applyFill="1" applyBorder="1" applyAlignment="1"/>
    <xf numFmtId="10" fontId="34" fillId="4" borderId="105" xfId="0" applyNumberFormat="1" applyFont="1" applyFill="1" applyBorder="1" applyAlignment="1"/>
    <xf numFmtId="10" fontId="34" fillId="4" borderId="104" xfId="0" applyNumberFormat="1" applyFont="1" applyFill="1" applyBorder="1" applyAlignment="1"/>
    <xf numFmtId="10" fontId="34" fillId="4" borderId="106" xfId="0" applyNumberFormat="1" applyFont="1" applyFill="1" applyBorder="1" applyAlignment="1"/>
    <xf numFmtId="0" fontId="2" fillId="4" borderId="107" xfId="0" applyFont="1" applyFill="1" applyBorder="1"/>
    <xf numFmtId="0" fontId="2" fillId="4" borderId="108" xfId="0" applyFont="1" applyFill="1" applyBorder="1" applyAlignment="1"/>
    <xf numFmtId="0" fontId="2" fillId="4" borderId="108" xfId="0" applyFont="1" applyFill="1" applyBorder="1"/>
    <xf numFmtId="181" fontId="2" fillId="4" borderId="109" xfId="0" applyNumberFormat="1" applyFont="1" applyFill="1" applyBorder="1"/>
    <xf numFmtId="10" fontId="2" fillId="4" borderId="110" xfId="0" applyNumberFormat="1" applyFont="1" applyFill="1" applyBorder="1" applyAlignment="1"/>
    <xf numFmtId="10" fontId="2" fillId="4" borderId="109" xfId="0" applyNumberFormat="1" applyFont="1" applyFill="1" applyBorder="1"/>
    <xf numFmtId="10" fontId="2" fillId="4" borderId="111" xfId="0" applyNumberFormat="1" applyFont="1" applyFill="1" applyBorder="1"/>
    <xf numFmtId="181" fontId="2" fillId="4" borderId="109" xfId="0" applyNumberFormat="1" applyFont="1" applyFill="1" applyBorder="1" applyAlignment="1"/>
    <xf numFmtId="10" fontId="2" fillId="4" borderId="109" xfId="0" applyNumberFormat="1" applyFont="1" applyFill="1" applyBorder="1" applyAlignment="1"/>
    <xf numFmtId="10" fontId="2" fillId="4" borderId="111" xfId="0" applyNumberFormat="1" applyFont="1" applyFill="1" applyBorder="1" applyAlignment="1"/>
    <xf numFmtId="10" fontId="2" fillId="4" borderId="110" xfId="0" applyNumberFormat="1" applyFont="1" applyFill="1" applyBorder="1"/>
    <xf numFmtId="0" fontId="2" fillId="4" borderId="112" xfId="0" applyFont="1" applyFill="1" applyBorder="1"/>
    <xf numFmtId="0" fontId="2" fillId="4" borderId="113" xfId="0" applyFont="1" applyFill="1" applyBorder="1"/>
    <xf numFmtId="181" fontId="2" fillId="4" borderId="114" xfId="0" applyNumberFormat="1" applyFont="1" applyFill="1" applyBorder="1"/>
    <xf numFmtId="10" fontId="2" fillId="4" borderId="115" xfId="0" applyNumberFormat="1" applyFont="1" applyFill="1" applyBorder="1"/>
    <xf numFmtId="10" fontId="2" fillId="4" borderId="114" xfId="0" applyNumberFormat="1" applyFont="1" applyFill="1" applyBorder="1"/>
    <xf numFmtId="10" fontId="2" fillId="4" borderId="116" xfId="0" applyNumberFormat="1" applyFont="1" applyFill="1" applyBorder="1"/>
    <xf numFmtId="0" fontId="2" fillId="3" borderId="98" xfId="0" applyFont="1" applyFill="1" applyBorder="1" applyAlignment="1"/>
    <xf numFmtId="0" fontId="2" fillId="3" borderId="99" xfId="0" applyFont="1" applyFill="1" applyBorder="1"/>
    <xf numFmtId="0" fontId="2" fillId="3" borderId="99" xfId="0" applyFont="1" applyFill="1" applyBorder="1" applyAlignment="1">
      <alignment horizontal="right"/>
    </xf>
    <xf numFmtId="181" fontId="2" fillId="3" borderId="100" xfId="0" applyNumberFormat="1" applyFont="1" applyFill="1" applyBorder="1"/>
    <xf numFmtId="10" fontId="2" fillId="3" borderId="28" xfId="0" applyNumberFormat="1" applyFont="1" applyFill="1" applyBorder="1"/>
    <xf numFmtId="10" fontId="2" fillId="3" borderId="99" xfId="0" applyNumberFormat="1" applyFont="1" applyFill="1" applyBorder="1" applyAlignment="1"/>
    <xf numFmtId="10" fontId="2" fillId="3" borderId="99" xfId="0" applyNumberFormat="1" applyFont="1" applyFill="1" applyBorder="1"/>
    <xf numFmtId="10" fontId="2" fillId="3" borderId="101" xfId="0" applyNumberFormat="1" applyFont="1" applyFill="1" applyBorder="1"/>
    <xf numFmtId="49" fontId="9" fillId="3" borderId="5" xfId="0" applyNumberFormat="1" applyFont="1" applyFill="1" applyBorder="1" applyAlignment="1">
      <alignment horizontal="center" vertical="center" wrapText="1"/>
    </xf>
    <xf numFmtId="49" fontId="42" fillId="3" borderId="10" xfId="1" applyNumberFormat="1" applyFill="1" applyBorder="1" applyAlignment="1">
      <alignment horizontal="center" vertical="center" wrapText="1"/>
    </xf>
    <xf numFmtId="49" fontId="4" fillId="2" borderId="0" xfId="0" applyNumberFormat="1" applyFont="1" applyFill="1" applyAlignment="1">
      <alignment horizontal="center" vertical="center"/>
    </xf>
    <xf numFmtId="49" fontId="7" fillId="2" borderId="0" xfId="0" applyNumberFormat="1" applyFont="1" applyFill="1" applyAlignment="1">
      <alignment horizontal="center" vertical="center"/>
    </xf>
    <xf numFmtId="49" fontId="13" fillId="2" borderId="0" xfId="0" applyNumberFormat="1" applyFont="1" applyFill="1" applyAlignment="1">
      <alignment horizontal="center" vertical="center"/>
    </xf>
    <xf numFmtId="49" fontId="11" fillId="2" borderId="0" xfId="0" applyNumberFormat="1" applyFont="1" applyFill="1" applyAlignment="1">
      <alignment horizontal="center" vertical="center"/>
    </xf>
    <xf numFmtId="49" fontId="4" fillId="0" borderId="27" xfId="0" applyNumberFormat="1" applyFont="1" applyBorder="1" applyAlignment="1">
      <alignment horizontal="center" vertical="center"/>
    </xf>
    <xf numFmtId="49" fontId="4" fillId="0" borderId="34" xfId="0" applyNumberFormat="1" applyFont="1" applyBorder="1" applyAlignment="1">
      <alignment horizontal="center" vertical="center"/>
    </xf>
    <xf numFmtId="49" fontId="5" fillId="0" borderId="0" xfId="0" applyNumberFormat="1" applyFont="1" applyAlignment="1">
      <alignment horizontal="center"/>
    </xf>
    <xf numFmtId="49" fontId="42" fillId="0" borderId="16" xfId="1" applyNumberFormat="1" applyBorder="1" applyAlignment="1">
      <alignment horizontal="center" vertical="center"/>
    </xf>
    <xf numFmtId="49" fontId="42" fillId="0" borderId="22" xfId="1" applyNumberFormat="1" applyBorder="1" applyAlignment="1">
      <alignment horizontal="center" vertical="center"/>
    </xf>
    <xf numFmtId="49" fontId="42" fillId="0" borderId="34" xfId="1" applyNumberFormat="1" applyBorder="1" applyAlignment="1">
      <alignment horizontal="center" vertical="center"/>
    </xf>
    <xf numFmtId="49" fontId="42" fillId="0" borderId="42" xfId="1" applyNumberFormat="1" applyBorder="1" applyAlignment="1">
      <alignment horizontal="center" vertical="center"/>
    </xf>
    <xf numFmtId="49" fontId="42" fillId="0" borderId="48" xfId="1" applyNumberFormat="1" applyBorder="1" applyAlignment="1">
      <alignment horizontal="center" vertical="center"/>
    </xf>
    <xf numFmtId="0" fontId="4" fillId="7" borderId="0" xfId="0" applyFont="1" applyFill="1" applyAlignment="1">
      <alignment vertical="center"/>
    </xf>
    <xf numFmtId="0" fontId="2" fillId="7" borderId="0" xfId="0" applyFont="1" applyFill="1" applyAlignment="1">
      <alignment vertical="center"/>
    </xf>
    <xf numFmtId="0" fontId="2" fillId="3" borderId="95" xfId="0" applyFont="1" applyFill="1" applyBorder="1" applyAlignment="1">
      <alignment vertical="center"/>
    </xf>
    <xf numFmtId="0" fontId="21" fillId="3" borderId="95" xfId="0" applyFont="1" applyFill="1" applyBorder="1" applyAlignment="1">
      <alignment vertical="center"/>
    </xf>
    <xf numFmtId="0" fontId="21" fillId="3" borderId="29" xfId="0" applyFont="1" applyFill="1" applyBorder="1" applyAlignment="1">
      <alignment vertical="center"/>
    </xf>
    <xf numFmtId="0" fontId="22" fillId="0" borderId="92" xfId="0" applyFont="1" applyBorder="1" applyAlignment="1">
      <alignment vertical="center"/>
    </xf>
    <xf numFmtId="0" fontId="14" fillId="7" borderId="0" xfId="0" applyFont="1" applyFill="1" applyAlignment="1">
      <alignment vertical="center"/>
    </xf>
    <xf numFmtId="0" fontId="21" fillId="7" borderId="0" xfId="0" applyFont="1" applyFill="1" applyAlignment="1">
      <alignment vertical="center"/>
    </xf>
    <xf numFmtId="0" fontId="35" fillId="0" borderId="21" xfId="0" applyFont="1" applyBorder="1" applyAlignment="1">
      <alignment vertical="center"/>
    </xf>
    <xf numFmtId="0" fontId="22" fillId="0" borderId="21" xfId="0" applyFont="1" applyBorder="1" applyAlignment="1">
      <alignment vertical="center"/>
    </xf>
    <xf numFmtId="0" fontId="34" fillId="0" borderId="28" xfId="0" applyFont="1" applyBorder="1" applyAlignment="1">
      <alignment vertical="center"/>
    </xf>
    <xf numFmtId="0" fontId="34" fillId="7" borderId="75" xfId="0" applyFont="1" applyFill="1" applyBorder="1" applyAlignment="1">
      <alignment vertical="center"/>
    </xf>
    <xf numFmtId="0" fontId="22" fillId="0" borderId="21" xfId="0" applyFont="1" applyBorder="1" applyAlignment="1">
      <alignment horizontal="left" vertical="center"/>
    </xf>
    <xf numFmtId="0" fontId="5" fillId="0" borderId="0" xfId="0" applyFont="1" applyAlignment="1">
      <alignment vertical="center"/>
    </xf>
    <xf numFmtId="0" fontId="15" fillId="7" borderId="0" xfId="0" applyFont="1" applyFill="1" applyAlignment="1">
      <alignment vertical="center"/>
    </xf>
    <xf numFmtId="0" fontId="16" fillId="7" borderId="0" xfId="0" applyFont="1" applyFill="1" applyAlignment="1">
      <alignment vertical="center"/>
    </xf>
    <xf numFmtId="0" fontId="18" fillId="7" borderId="0" xfId="0" applyFont="1" applyFill="1" applyAlignment="1">
      <alignment vertical="center" wrapText="1"/>
    </xf>
    <xf numFmtId="0" fontId="29" fillId="7" borderId="0" xfId="0" applyFont="1" applyFill="1" applyAlignment="1">
      <alignment vertical="center"/>
    </xf>
    <xf numFmtId="0" fontId="39" fillId="3" borderId="28" xfId="0" applyFont="1" applyFill="1" applyBorder="1" applyAlignment="1">
      <alignment vertical="center"/>
    </xf>
    <xf numFmtId="0" fontId="27" fillId="7" borderId="0" xfId="0" applyFont="1" applyFill="1" applyAlignment="1">
      <alignment vertical="center"/>
    </xf>
    <xf numFmtId="0" fontId="30" fillId="7" borderId="0" xfId="0" applyFont="1" applyFill="1" applyAlignment="1">
      <alignment vertical="center"/>
    </xf>
    <xf numFmtId="0" fontId="31" fillId="7" borderId="0" xfId="0" applyFont="1" applyFill="1" applyAlignment="1">
      <alignment vertical="center"/>
    </xf>
    <xf numFmtId="0" fontId="32" fillId="7" borderId="0" xfId="0" applyFont="1" applyFill="1" applyAlignment="1">
      <alignment vertical="center"/>
    </xf>
    <xf numFmtId="0" fontId="36" fillId="7" borderId="0" xfId="0" applyFont="1" applyFill="1" applyAlignment="1">
      <alignment vertical="center"/>
    </xf>
    <xf numFmtId="0" fontId="16" fillId="7" borderId="44" xfId="0" applyFont="1" applyFill="1" applyBorder="1" applyAlignment="1">
      <alignment vertical="center"/>
    </xf>
    <xf numFmtId="0" fontId="2" fillId="7" borderId="44" xfId="0" applyFont="1" applyFill="1" applyBorder="1" applyAlignment="1">
      <alignment vertical="center"/>
    </xf>
    <xf numFmtId="0" fontId="2" fillId="3" borderId="44" xfId="0" applyFont="1" applyFill="1" applyBorder="1" applyAlignment="1">
      <alignment vertical="center"/>
    </xf>
    <xf numFmtId="0" fontId="21" fillId="3" borderId="67" xfId="0" applyFont="1" applyFill="1" applyBorder="1" applyAlignment="1">
      <alignment vertical="center"/>
    </xf>
    <xf numFmtId="0" fontId="25" fillId="0" borderId="28" xfId="0" applyFont="1" applyBorder="1" applyAlignment="1">
      <alignment vertical="center"/>
    </xf>
    <xf numFmtId="0" fontId="2" fillId="2" borderId="0" xfId="0" applyFont="1" applyFill="1"/>
    <xf numFmtId="0" fontId="43" fillId="2" borderId="1" xfId="0" applyFont="1" applyFill="1" applyBorder="1" applyAlignment="1">
      <alignment horizontal="left" vertical="center"/>
    </xf>
    <xf numFmtId="0" fontId="44" fillId="2" borderId="2" xfId="0" applyFont="1" applyFill="1" applyBorder="1" applyAlignment="1">
      <alignment horizontal="left" vertical="center"/>
    </xf>
    <xf numFmtId="0" fontId="9" fillId="2" borderId="0" xfId="0" applyFont="1" applyFill="1"/>
    <xf numFmtId="0" fontId="9" fillId="0" borderId="0" xfId="0" applyFont="1" applyAlignment="1"/>
    <xf numFmtId="0" fontId="9" fillId="0" borderId="0" xfId="0" applyFont="1"/>
    <xf numFmtId="0" fontId="45" fillId="0" borderId="0" xfId="0" applyFont="1" applyAlignment="1"/>
    <xf numFmtId="0" fontId="4" fillId="0" borderId="0" xfId="0" applyFont="1" applyAlignment="1"/>
    <xf numFmtId="0" fontId="4" fillId="0" borderId="0" xfId="0" applyFont="1"/>
    <xf numFmtId="0" fontId="46" fillId="0" borderId="0" xfId="0" applyFont="1" applyAlignment="1"/>
    <xf numFmtId="0" fontId="2" fillId="0" borderId="3" xfId="0" applyFont="1" applyBorder="1"/>
    <xf numFmtId="0" fontId="2" fillId="0" borderId="3" xfId="0" applyFont="1" applyBorder="1" applyAlignment="1"/>
    <xf numFmtId="0" fontId="2" fillId="2" borderId="0" xfId="0" applyFont="1" applyFill="1" applyAlignment="1"/>
    <xf numFmtId="0" fontId="2" fillId="0" borderId="0" xfId="0" applyFont="1" applyAlignment="1"/>
    <xf numFmtId="0" fontId="2" fillId="0" borderId="0" xfId="0" applyFont="1"/>
    <xf numFmtId="0" fontId="9" fillId="2" borderId="0" xfId="0" applyFont="1" applyFill="1" applyAlignment="1"/>
    <xf numFmtId="0" fontId="45" fillId="2" borderId="0" xfId="0" applyFont="1" applyFill="1" applyAlignment="1"/>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126" xfId="0" applyFont="1" applyBorder="1" applyAlignment="1">
      <alignment vertical="center" wrapText="1"/>
    </xf>
    <xf numFmtId="0" fontId="4" fillId="0" borderId="127" xfId="0" applyFont="1" applyBorder="1" applyAlignment="1">
      <alignment vertical="center" wrapText="1"/>
    </xf>
    <xf numFmtId="0" fontId="11" fillId="3" borderId="6" xfId="0" applyFont="1" applyFill="1" applyBorder="1" applyAlignment="1">
      <alignment vertical="center" wrapText="1"/>
    </xf>
    <xf numFmtId="0" fontId="11" fillId="3" borderId="7" xfId="0" applyFont="1" applyFill="1" applyBorder="1" applyAlignment="1">
      <alignment vertical="center" wrapText="1"/>
    </xf>
    <xf numFmtId="0" fontId="11" fillId="3" borderId="8" xfId="0" applyFont="1" applyFill="1" applyBorder="1" applyAlignment="1">
      <alignment vertical="center" wrapText="1"/>
    </xf>
    <xf numFmtId="0" fontId="11" fillId="0" borderId="37" xfId="0" applyFont="1" applyBorder="1" applyAlignment="1">
      <alignment vertical="center" wrapText="1"/>
    </xf>
    <xf numFmtId="0" fontId="11" fillId="0" borderId="38" xfId="0" applyFont="1" applyBorder="1" applyAlignment="1">
      <alignment vertical="center" wrapText="1"/>
    </xf>
    <xf numFmtId="0" fontId="11" fillId="0" borderId="39" xfId="0" applyFont="1" applyBorder="1" applyAlignment="1">
      <alignment vertical="center" wrapText="1"/>
    </xf>
    <xf numFmtId="0" fontId="4" fillId="0" borderId="122" xfId="0" applyFont="1" applyBorder="1" applyAlignment="1">
      <alignment vertical="center" wrapText="1"/>
    </xf>
    <xf numFmtId="0" fontId="4" fillId="0" borderId="77" xfId="0" applyFont="1" applyBorder="1" applyAlignment="1">
      <alignment vertical="center" wrapText="1"/>
    </xf>
    <xf numFmtId="0" fontId="4" fillId="0" borderId="120" xfId="0" applyFont="1" applyBorder="1" applyAlignment="1">
      <alignment vertical="center" wrapText="1"/>
    </xf>
    <xf numFmtId="0" fontId="4" fillId="0" borderId="121" xfId="0" applyFont="1" applyBorder="1" applyAlignment="1">
      <alignment vertical="center"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11" fillId="0" borderId="56" xfId="0" applyFont="1" applyBorder="1" applyAlignment="1">
      <alignment vertical="center" wrapText="1"/>
    </xf>
    <xf numFmtId="0" fontId="11" fillId="0" borderId="57" xfId="0" applyFont="1" applyBorder="1" applyAlignment="1">
      <alignment vertical="center" wrapText="1"/>
    </xf>
    <xf numFmtId="0" fontId="11" fillId="0" borderId="123" xfId="0" applyFont="1" applyBorder="1" applyAlignment="1">
      <alignment vertical="center" wrapText="1"/>
    </xf>
    <xf numFmtId="0" fontId="4" fillId="0" borderId="124" xfId="0" applyFont="1" applyBorder="1" applyAlignment="1">
      <alignment vertical="center" wrapText="1"/>
    </xf>
    <xf numFmtId="0" fontId="4" fillId="0" borderId="125" xfId="0" applyFont="1" applyBorder="1" applyAlignment="1">
      <alignment vertical="center" wrapText="1"/>
    </xf>
    <xf numFmtId="0" fontId="10" fillId="0" borderId="37" xfId="0" applyFont="1" applyBorder="1" applyAlignment="1">
      <alignment vertical="center" wrapText="1"/>
    </xf>
    <xf numFmtId="0" fontId="10" fillId="0" borderId="38" xfId="0" applyFont="1" applyBorder="1" applyAlignment="1">
      <alignment vertical="center" wrapText="1"/>
    </xf>
    <xf numFmtId="0" fontId="10" fillId="0" borderId="39" xfId="0" applyFont="1" applyBorder="1" applyAlignment="1">
      <alignment vertical="center" wrapText="1"/>
    </xf>
    <xf numFmtId="0" fontId="4" fillId="0" borderId="23" xfId="0" applyFont="1" applyBorder="1" applyAlignment="1">
      <alignment vertical="center"/>
    </xf>
    <xf numFmtId="0" fontId="4" fillId="0" borderId="24" xfId="0" applyFont="1" applyBorder="1" applyAlignment="1">
      <alignment vertical="center"/>
    </xf>
    <xf numFmtId="0" fontId="4" fillId="0" borderId="35" xfId="0" applyFont="1" applyBorder="1" applyAlignment="1">
      <alignment vertical="center"/>
    </xf>
    <xf numFmtId="0" fontId="4" fillId="0" borderId="36" xfId="0" applyFont="1" applyBorder="1" applyAlignment="1">
      <alignment vertical="center"/>
    </xf>
    <xf numFmtId="0" fontId="10" fillId="3" borderId="117" xfId="0" applyFont="1" applyFill="1" applyBorder="1" applyAlignment="1">
      <alignment horizontal="center" vertical="center" wrapText="1"/>
    </xf>
    <xf numFmtId="0" fontId="10" fillId="3" borderId="118" xfId="0" applyFont="1" applyFill="1" applyBorder="1" applyAlignment="1">
      <alignment horizontal="center" vertical="center" wrapText="1"/>
    </xf>
    <xf numFmtId="0" fontId="10" fillId="3" borderId="119" xfId="0" applyFont="1" applyFill="1" applyBorder="1" applyAlignment="1">
      <alignment horizontal="center" vertical="center" wrapText="1"/>
    </xf>
    <xf numFmtId="0" fontId="8" fillId="0" borderId="29" xfId="0" applyFont="1" applyBorder="1"/>
    <xf numFmtId="0" fontId="4" fillId="0" borderId="72" xfId="0" applyFont="1" applyBorder="1" applyAlignment="1">
      <alignment vertical="center" wrapText="1"/>
    </xf>
    <xf numFmtId="0" fontId="8" fillId="0" borderId="64" xfId="0" applyFont="1" applyBorder="1"/>
    <xf numFmtId="0" fontId="10" fillId="0" borderId="11" xfId="0" applyFont="1" applyBorder="1" applyAlignment="1">
      <alignment vertical="center" wrapText="1"/>
    </xf>
    <xf numFmtId="0" fontId="8" fillId="0" borderId="12" xfId="0" applyFont="1" applyBorder="1"/>
    <xf numFmtId="0" fontId="8" fillId="0" borderId="73" xfId="0" applyFont="1" applyBorder="1"/>
    <xf numFmtId="0" fontId="4" fillId="0" borderId="72" xfId="0" applyFont="1" applyBorder="1" applyAlignment="1">
      <alignment vertical="center"/>
    </xf>
    <xf numFmtId="0" fontId="11" fillId="0" borderId="11" xfId="0" applyFont="1" applyBorder="1" applyAlignment="1">
      <alignment vertical="center" wrapText="1"/>
    </xf>
    <xf numFmtId="0" fontId="4" fillId="0" borderId="44" xfId="0" applyFont="1" applyBorder="1" applyAlignment="1">
      <alignment vertical="center" wrapText="1"/>
    </xf>
    <xf numFmtId="0" fontId="8" fillId="0" borderId="67" xfId="0" applyFont="1" applyBorder="1"/>
    <xf numFmtId="0" fontId="8" fillId="0" borderId="7" xfId="0" applyFont="1" applyBorder="1"/>
    <xf numFmtId="0" fontId="11" fillId="0" borderId="61" xfId="0" applyFont="1" applyBorder="1" applyAlignment="1">
      <alignment vertical="center" wrapText="1"/>
    </xf>
    <xf numFmtId="0" fontId="8" fillId="0" borderId="44" xfId="0" applyFont="1" applyBorder="1"/>
    <xf numFmtId="0" fontId="4" fillId="0" borderId="12" xfId="0" applyFont="1" applyBorder="1" applyAlignment="1">
      <alignment vertical="center" wrapText="1"/>
    </xf>
    <xf numFmtId="0" fontId="4" fillId="0" borderId="0" xfId="0" applyFont="1" applyAlignment="1">
      <alignment wrapText="1"/>
    </xf>
    <xf numFmtId="0" fontId="5" fillId="0" borderId="0" xfId="0" applyFont="1" applyAlignment="1"/>
    <xf numFmtId="0" fontId="4" fillId="0" borderId="50" xfId="0" applyFont="1" applyBorder="1" applyAlignment="1">
      <alignment vertical="center" wrapText="1"/>
    </xf>
    <xf numFmtId="0" fontId="8" fillId="0" borderId="51" xfId="0" applyFont="1" applyBorder="1"/>
    <xf numFmtId="0" fontId="8" fillId="0" borderId="13" xfId="0" applyFont="1" applyBorder="1"/>
    <xf numFmtId="0" fontId="8" fillId="0" borderId="19" xfId="0" applyFont="1" applyBorder="1"/>
    <xf numFmtId="0" fontId="4" fillId="0" borderId="0" xfId="0" applyFont="1" applyAlignment="1">
      <alignment vertical="center" wrapText="1"/>
    </xf>
    <xf numFmtId="0" fontId="8" fillId="0" borderId="24" xfId="0" applyFont="1" applyBorder="1"/>
    <xf numFmtId="0" fontId="7" fillId="2" borderId="56" xfId="0" applyFont="1" applyFill="1" applyBorder="1" applyAlignment="1">
      <alignment vertical="center" wrapText="1"/>
    </xf>
    <xf numFmtId="0" fontId="8" fillId="0" borderId="57" xfId="0" applyFont="1" applyBorder="1"/>
    <xf numFmtId="0" fontId="8" fillId="0" borderId="61" xfId="0" applyFont="1" applyBorder="1"/>
    <xf numFmtId="0" fontId="7" fillId="2" borderId="58" xfId="0" applyFont="1" applyFill="1" applyBorder="1" applyAlignment="1">
      <alignment vertical="center"/>
    </xf>
    <xf numFmtId="0" fontId="8" fillId="0" borderId="59" xfId="0" applyFont="1" applyBorder="1"/>
    <xf numFmtId="178" fontId="7" fillId="2" borderId="28" xfId="0" applyNumberFormat="1" applyFont="1" applyFill="1" applyBorder="1" applyAlignment="1">
      <alignment vertical="center"/>
    </xf>
    <xf numFmtId="0" fontId="8" fillId="0" borderId="62" xfId="0" applyFont="1" applyBorder="1"/>
    <xf numFmtId="0" fontId="10" fillId="2" borderId="49" xfId="0" applyFont="1" applyFill="1" applyBorder="1" applyAlignment="1">
      <alignment horizontal="center" vertical="center" wrapText="1"/>
    </xf>
    <xf numFmtId="0" fontId="8" fillId="0" borderId="63" xfId="0" applyFont="1" applyBorder="1"/>
    <xf numFmtId="0" fontId="4" fillId="0" borderId="28" xfId="0" applyFont="1" applyFill="1" applyBorder="1" applyAlignment="1">
      <alignment vertical="center" wrapText="1"/>
    </xf>
    <xf numFmtId="0" fontId="8" fillId="0" borderId="29" xfId="0" applyFont="1" applyFill="1" applyBorder="1"/>
    <xf numFmtId="0" fontId="25" fillId="0" borderId="28" xfId="0" applyFont="1" applyBorder="1" applyAlignment="1">
      <alignment vertical="center"/>
    </xf>
    <xf numFmtId="0" fontId="8" fillId="0" borderId="29" xfId="0" applyFont="1" applyBorder="1" applyAlignment="1">
      <alignment vertical="center"/>
    </xf>
    <xf numFmtId="0" fontId="25" fillId="0" borderId="89" xfId="0" applyFont="1" applyBorder="1" applyAlignment="1">
      <alignment vertical="center"/>
    </xf>
    <xf numFmtId="0" fontId="8" fillId="0" borderId="90" xfId="0" applyFont="1" applyBorder="1" applyAlignment="1">
      <alignment vertical="center"/>
    </xf>
    <xf numFmtId="0" fontId="24" fillId="0" borderId="89" xfId="0" applyFont="1" applyBorder="1" applyAlignment="1">
      <alignment vertical="center"/>
    </xf>
    <xf numFmtId="0" fontId="22" fillId="0" borderId="28" xfId="0" applyFont="1" applyBorder="1" applyAlignment="1">
      <alignment vertical="center"/>
    </xf>
    <xf numFmtId="0" fontId="24" fillId="0" borderId="86" xfId="0" applyFont="1" applyBorder="1" applyAlignment="1">
      <alignment vertical="center"/>
    </xf>
    <xf numFmtId="0" fontId="8" fillId="0" borderId="87" xfId="0" applyFont="1" applyBorder="1" applyAlignment="1">
      <alignment vertical="center"/>
    </xf>
    <xf numFmtId="0" fontId="22" fillId="0" borderId="89" xfId="0" applyFont="1" applyBorder="1" applyAlignment="1">
      <alignment vertical="center"/>
    </xf>
    <xf numFmtId="0" fontId="22" fillId="3" borderId="91" xfId="0" applyFont="1" applyFill="1" applyBorder="1" applyAlignment="1">
      <alignment vertical="center"/>
    </xf>
    <xf numFmtId="0" fontId="8" fillId="0" borderId="93" xfId="0" applyFont="1" applyBorder="1" applyAlignment="1">
      <alignment vertical="center"/>
    </xf>
    <xf numFmtId="0" fontId="8" fillId="0" borderId="94" xfId="0" applyFont="1" applyBorder="1" applyAlignment="1">
      <alignment vertical="center"/>
    </xf>
    <xf numFmtId="0" fontId="35" fillId="0" borderId="28" xfId="0" applyFont="1" applyBorder="1" applyAlignment="1">
      <alignment vertical="center" wrapText="1"/>
    </xf>
    <xf numFmtId="0" fontId="8" fillId="0" borderId="95" xfId="0" applyFont="1" applyBorder="1" applyAlignment="1">
      <alignment vertical="center"/>
    </xf>
    <xf numFmtId="0" fontId="35" fillId="0" borderId="28" xfId="0" applyFont="1" applyBorder="1" applyAlignment="1">
      <alignment vertical="center"/>
    </xf>
    <xf numFmtId="0" fontId="35" fillId="0" borderId="89" xfId="0" applyFont="1" applyBorder="1" applyAlignment="1">
      <alignment vertical="center" wrapText="1"/>
    </xf>
    <xf numFmtId="0" fontId="8" fillId="0" borderId="97" xfId="0" applyFont="1" applyBorder="1" applyAlignment="1">
      <alignment vertical="center" wrapText="1"/>
    </xf>
    <xf numFmtId="0" fontId="8" fillId="0" borderId="90" xfId="0" applyFont="1" applyBorder="1" applyAlignment="1">
      <alignment vertical="center" wrapText="1"/>
    </xf>
    <xf numFmtId="0" fontId="8" fillId="0" borderId="97" xfId="0" applyFont="1" applyBorder="1" applyAlignment="1">
      <alignment vertical="center"/>
    </xf>
    <xf numFmtId="0" fontId="35" fillId="0" borderId="89" xfId="0" applyFont="1" applyBorder="1" applyAlignment="1">
      <alignment vertical="center"/>
    </xf>
    <xf numFmtId="0" fontId="35" fillId="0" borderId="86" xfId="0" applyFont="1" applyBorder="1" applyAlignment="1">
      <alignment vertical="center"/>
    </xf>
    <xf numFmtId="0" fontId="8" fillId="0" borderId="96" xfId="0" applyFont="1" applyBorder="1" applyAlignment="1">
      <alignment vertical="center"/>
    </xf>
    <xf numFmtId="0" fontId="47" fillId="0" borderId="17" xfId="0" applyFont="1" applyBorder="1" applyAlignment="1">
      <alignment horizontal="center" vertical="center" wrapText="1"/>
    </xf>
    <xf numFmtId="0" fontId="47" fillId="0" borderId="128" xfId="0" applyFont="1" applyBorder="1" applyAlignment="1">
      <alignment horizontal="center" vertical="center" wrapText="1"/>
    </xf>
  </cellXfs>
  <cellStyles count="2">
    <cellStyle name="ハイパーリンク" xfId="1" builtinId="8"/>
    <cellStyle name="標準" xfId="0" builtinId="0"/>
  </cellStyles>
  <dxfs count="75">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bgColor theme="0" tint="-0.24994659260841701"/>
        </patternFill>
      </fill>
    </dxf>
    <dxf>
      <fill>
        <patternFill patternType="solid">
          <fgColor rgb="FFCCCCCC"/>
          <bgColor rgb="FFCCCCCC"/>
        </patternFill>
      </fill>
    </dxf>
    <dxf>
      <fill>
        <patternFill>
          <bgColor theme="0" tint="-0.24994659260841701"/>
        </patternFill>
      </fill>
    </dxf>
    <dxf>
      <font>
        <color rgb="FFE06666"/>
      </font>
      <fill>
        <patternFill patternType="solid">
          <fgColor rgb="FFE06666"/>
          <bgColor rgb="FFE06666"/>
        </patternFill>
      </fill>
    </dxf>
    <dxf>
      <fill>
        <patternFill patternType="solid">
          <fgColor rgb="FFFFF2CC"/>
          <bgColor rgb="FFFFF2CC"/>
        </patternFill>
      </fill>
    </dxf>
    <dxf>
      <fill>
        <patternFill patternType="solid">
          <fgColor rgb="FFEFEFEF"/>
          <bgColor rgb="FFEFEFEF"/>
        </patternFill>
      </fill>
    </dxf>
    <dxf>
      <fill>
        <patternFill patternType="solid">
          <fgColor rgb="FFEFEFEF"/>
          <bgColor rgb="FFEFEFEF"/>
        </patternFill>
      </fill>
    </dxf>
    <dxf>
      <font>
        <b/>
        <color rgb="FFFF0000"/>
      </font>
      <fill>
        <patternFill patternType="none"/>
      </fill>
    </dxf>
    <dxf>
      <font>
        <color rgb="FF000000"/>
      </font>
      <fill>
        <patternFill patternType="solid">
          <fgColor rgb="FFFF9900"/>
          <bgColor rgb="FFFF9900"/>
        </patternFill>
      </fill>
    </dxf>
    <dxf>
      <fill>
        <patternFill patternType="solid">
          <fgColor rgb="FFCCCCCC"/>
          <bgColor rgb="FFCCCCCC"/>
        </patternFill>
      </fill>
    </dxf>
    <dxf>
      <fill>
        <patternFill>
          <bgColor theme="0" tint="-0.24994659260841701"/>
        </patternFill>
      </fill>
    </dxf>
    <dxf>
      <fill>
        <patternFill patternType="solid">
          <fgColor rgb="FFCCCCCC"/>
          <bgColor rgb="FFCCCCCC"/>
        </patternFill>
      </fill>
    </dxf>
    <dxf>
      <font>
        <color rgb="FFD9D9D9"/>
      </font>
      <fill>
        <patternFill patternType="solid">
          <fgColor rgb="FFEFEFEF"/>
          <bgColor rgb="FFEFEFEF"/>
        </patternFill>
      </fill>
    </dxf>
    <dxf>
      <fill>
        <patternFill patternType="solid">
          <fgColor rgb="FFDFE3EB"/>
          <bgColor rgb="FFDFE3E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66675</xdr:colOff>
      <xdr:row>1</xdr:row>
      <xdr:rowOff>19050</xdr:rowOff>
    </xdr:from>
    <xdr:ext cx="1533525" cy="390525"/>
    <xdr:pic>
      <xdr:nvPicPr>
        <xdr:cNvPr id="2" name="image4.png" title="画像">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174625</xdr:colOff>
      <xdr:row>17</xdr:row>
      <xdr:rowOff>3175</xdr:rowOff>
    </xdr:from>
    <xdr:ext cx="5610225" cy="3876675"/>
    <xdr:pic>
      <xdr:nvPicPr>
        <xdr:cNvPr id="3" name="image10.png" title="画像">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606425" y="3165475"/>
          <a:ext cx="5610225" cy="3876675"/>
        </a:xfrm>
        <a:prstGeom prst="rect">
          <a:avLst/>
        </a:prstGeom>
        <a:noFill/>
      </xdr:spPr>
    </xdr:pic>
    <xdr:clientData fLocksWithSheet="0"/>
  </xdr:oneCellAnchor>
  <xdr:oneCellAnchor>
    <xdr:from>
      <xdr:col>1</xdr:col>
      <xdr:colOff>47625</xdr:colOff>
      <xdr:row>48</xdr:row>
      <xdr:rowOff>3175</xdr:rowOff>
    </xdr:from>
    <xdr:ext cx="7134225" cy="3533775"/>
    <xdr:pic>
      <xdr:nvPicPr>
        <xdr:cNvPr id="4" name="image9.png" title="画像">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104775</xdr:colOff>
      <xdr:row>133</xdr:row>
      <xdr:rowOff>57150</xdr:rowOff>
    </xdr:from>
    <xdr:ext cx="6896100" cy="3924300"/>
    <xdr:pic>
      <xdr:nvPicPr>
        <xdr:cNvPr id="5" name="image11.png" title="画像">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104775</xdr:colOff>
      <xdr:row>105</xdr:row>
      <xdr:rowOff>9525</xdr:rowOff>
    </xdr:from>
    <xdr:ext cx="5581650" cy="3924300"/>
    <xdr:pic>
      <xdr:nvPicPr>
        <xdr:cNvPr id="6" name="image7.png" title="画像">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104775</xdr:colOff>
      <xdr:row>75</xdr:row>
      <xdr:rowOff>66675</xdr:rowOff>
    </xdr:from>
    <xdr:ext cx="4752975" cy="3924300"/>
    <xdr:pic>
      <xdr:nvPicPr>
        <xdr:cNvPr id="7" name="image6.png" title="画像">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smati.salesrobotics.co.jp/detail78.html" TargetMode="External"/><Relationship Id="rId13" Type="http://schemas.openxmlformats.org/officeDocument/2006/relationships/hyperlink" Target="https://smati.salesrobotics.co.jp/detail78.html" TargetMode="External"/><Relationship Id="rId18" Type="http://schemas.openxmlformats.org/officeDocument/2006/relationships/hyperlink" Target="https://smati.salesrobotics.co.jp/detail78.html" TargetMode="External"/><Relationship Id="rId26" Type="http://schemas.openxmlformats.org/officeDocument/2006/relationships/hyperlink" Target="https://smati.salesrobotics.co.jp/detail78.html" TargetMode="External"/><Relationship Id="rId3" Type="http://schemas.openxmlformats.org/officeDocument/2006/relationships/hyperlink" Target="https://smati.salesrobotics.co.jp/detail78.html" TargetMode="External"/><Relationship Id="rId21" Type="http://schemas.openxmlformats.org/officeDocument/2006/relationships/hyperlink" Target="https://smati.salesrobotics.co.jp/detail78.html" TargetMode="External"/><Relationship Id="rId7" Type="http://schemas.openxmlformats.org/officeDocument/2006/relationships/hyperlink" Target="https://smati.salesrobotics.co.jp/detail78.html" TargetMode="External"/><Relationship Id="rId12" Type="http://schemas.openxmlformats.org/officeDocument/2006/relationships/hyperlink" Target="https://smati.salesrobotics.co.jp/detail78.html" TargetMode="External"/><Relationship Id="rId17" Type="http://schemas.openxmlformats.org/officeDocument/2006/relationships/hyperlink" Target="https://smati.salesrobotics.co.jp/detail78.html" TargetMode="External"/><Relationship Id="rId25" Type="http://schemas.openxmlformats.org/officeDocument/2006/relationships/hyperlink" Target="https://smati.salesrobotics.co.jp/detail78.html" TargetMode="External"/><Relationship Id="rId2" Type="http://schemas.openxmlformats.org/officeDocument/2006/relationships/hyperlink" Target="https://smati.salesrobotics.co.jp/detail78.html" TargetMode="External"/><Relationship Id="rId16" Type="http://schemas.openxmlformats.org/officeDocument/2006/relationships/hyperlink" Target="https://smati.salesrobotics.co.jp/detail78.html" TargetMode="External"/><Relationship Id="rId20" Type="http://schemas.openxmlformats.org/officeDocument/2006/relationships/hyperlink" Target="https://smati.salesrobotics.co.jp/detail78.html" TargetMode="External"/><Relationship Id="rId29" Type="http://schemas.openxmlformats.org/officeDocument/2006/relationships/hyperlink" Target="https://smati.salesrobotics.co.jp/detail78.html" TargetMode="External"/><Relationship Id="rId1" Type="http://schemas.openxmlformats.org/officeDocument/2006/relationships/hyperlink" Target="https://smati.salesrobotics.co.jp/detail78.html" TargetMode="External"/><Relationship Id="rId6" Type="http://schemas.openxmlformats.org/officeDocument/2006/relationships/hyperlink" Target="https://smati.salesrobotics.co.jp/detail78.html" TargetMode="External"/><Relationship Id="rId11" Type="http://schemas.openxmlformats.org/officeDocument/2006/relationships/hyperlink" Target="https://smati.salesrobotics.co.jp/detail78.html" TargetMode="External"/><Relationship Id="rId24" Type="http://schemas.openxmlformats.org/officeDocument/2006/relationships/hyperlink" Target="https://smati.salesrobotics.co.jp/detail78.html" TargetMode="External"/><Relationship Id="rId5" Type="http://schemas.openxmlformats.org/officeDocument/2006/relationships/hyperlink" Target="https://smati.salesrobotics.co.jp/detail78.html" TargetMode="External"/><Relationship Id="rId15" Type="http://schemas.openxmlformats.org/officeDocument/2006/relationships/hyperlink" Target="https://smati.salesrobotics.co.jp/detail78.html" TargetMode="External"/><Relationship Id="rId23" Type="http://schemas.openxmlformats.org/officeDocument/2006/relationships/hyperlink" Target="https://smati.salesrobotics.co.jp/detail78.html" TargetMode="External"/><Relationship Id="rId28" Type="http://schemas.openxmlformats.org/officeDocument/2006/relationships/hyperlink" Target="https://smati.salesrobotics.co.jp/detail78.html" TargetMode="External"/><Relationship Id="rId10" Type="http://schemas.openxmlformats.org/officeDocument/2006/relationships/hyperlink" Target="https://smati.salesrobotics.co.jp/detail78.html" TargetMode="External"/><Relationship Id="rId19" Type="http://schemas.openxmlformats.org/officeDocument/2006/relationships/hyperlink" Target="https://smati.salesrobotics.co.jp/detail78.html" TargetMode="External"/><Relationship Id="rId4" Type="http://schemas.openxmlformats.org/officeDocument/2006/relationships/hyperlink" Target="https://smati.salesrobotics.co.jp/detail78.html" TargetMode="External"/><Relationship Id="rId9" Type="http://schemas.openxmlformats.org/officeDocument/2006/relationships/hyperlink" Target="https://smati.salesrobotics.co.jp/detail78.html" TargetMode="External"/><Relationship Id="rId14" Type="http://schemas.openxmlformats.org/officeDocument/2006/relationships/hyperlink" Target="https://smati.salesrobotics.co.jp/detail78.html" TargetMode="External"/><Relationship Id="rId22" Type="http://schemas.openxmlformats.org/officeDocument/2006/relationships/hyperlink" Target="https://smati.salesrobotics.co.jp/detail78.html" TargetMode="External"/><Relationship Id="rId27" Type="http://schemas.openxmlformats.org/officeDocument/2006/relationships/hyperlink" Target="https://smati.salesrobotics.co.jp/detail78.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smati.salesrobotics.co.jp/detail78.html" TargetMode="External"/><Relationship Id="rId13" Type="http://schemas.openxmlformats.org/officeDocument/2006/relationships/hyperlink" Target="https://smati.salesrobotics.co.jp/detail78.html" TargetMode="External"/><Relationship Id="rId18" Type="http://schemas.openxmlformats.org/officeDocument/2006/relationships/hyperlink" Target="https://smati.salesrobotics.co.jp/detail78.html" TargetMode="External"/><Relationship Id="rId26" Type="http://schemas.openxmlformats.org/officeDocument/2006/relationships/hyperlink" Target="https://smati.salesrobotics.co.jp/detail78.html" TargetMode="External"/><Relationship Id="rId3" Type="http://schemas.openxmlformats.org/officeDocument/2006/relationships/hyperlink" Target="https://smati.salesrobotics.co.jp/detail78.html" TargetMode="External"/><Relationship Id="rId21" Type="http://schemas.openxmlformats.org/officeDocument/2006/relationships/hyperlink" Target="https://smati.salesrobotics.co.jp/detail78.html" TargetMode="External"/><Relationship Id="rId7" Type="http://schemas.openxmlformats.org/officeDocument/2006/relationships/hyperlink" Target="https://smati.salesrobotics.co.jp/detail78.html" TargetMode="External"/><Relationship Id="rId12" Type="http://schemas.openxmlformats.org/officeDocument/2006/relationships/hyperlink" Target="https://smati.salesrobotics.co.jp/detail78.html" TargetMode="External"/><Relationship Id="rId17" Type="http://schemas.openxmlformats.org/officeDocument/2006/relationships/hyperlink" Target="https://smati.salesrobotics.co.jp/detail78.html" TargetMode="External"/><Relationship Id="rId25" Type="http://schemas.openxmlformats.org/officeDocument/2006/relationships/hyperlink" Target="https://smati.salesrobotics.co.jp/detail78.html" TargetMode="External"/><Relationship Id="rId2" Type="http://schemas.openxmlformats.org/officeDocument/2006/relationships/hyperlink" Target="https://smati.salesrobotics.co.jp/detail78.html" TargetMode="External"/><Relationship Id="rId16" Type="http://schemas.openxmlformats.org/officeDocument/2006/relationships/hyperlink" Target="https://smati.salesrobotics.co.jp/detail78.html" TargetMode="External"/><Relationship Id="rId20" Type="http://schemas.openxmlformats.org/officeDocument/2006/relationships/hyperlink" Target="https://smati.salesrobotics.co.jp/detail78.html" TargetMode="External"/><Relationship Id="rId29" Type="http://schemas.openxmlformats.org/officeDocument/2006/relationships/hyperlink" Target="https://smati.salesrobotics.co.jp/detail78.html" TargetMode="External"/><Relationship Id="rId1" Type="http://schemas.openxmlformats.org/officeDocument/2006/relationships/hyperlink" Target="https://smati.salesrobotics.co.jp/detail78.html" TargetMode="External"/><Relationship Id="rId6" Type="http://schemas.openxmlformats.org/officeDocument/2006/relationships/hyperlink" Target="https://smati.salesrobotics.co.jp/detail78.html" TargetMode="External"/><Relationship Id="rId11" Type="http://schemas.openxmlformats.org/officeDocument/2006/relationships/hyperlink" Target="https://smati.salesrobotics.co.jp/detail78.html" TargetMode="External"/><Relationship Id="rId24" Type="http://schemas.openxmlformats.org/officeDocument/2006/relationships/hyperlink" Target="https://smati.salesrobotics.co.jp/detail78.html" TargetMode="External"/><Relationship Id="rId5" Type="http://schemas.openxmlformats.org/officeDocument/2006/relationships/hyperlink" Target="https://smati.salesrobotics.co.jp/detail78.html" TargetMode="External"/><Relationship Id="rId15" Type="http://schemas.openxmlformats.org/officeDocument/2006/relationships/hyperlink" Target="https://smati.salesrobotics.co.jp/detail78.html" TargetMode="External"/><Relationship Id="rId23" Type="http://schemas.openxmlformats.org/officeDocument/2006/relationships/hyperlink" Target="https://smati.salesrobotics.co.jp/detail78.html" TargetMode="External"/><Relationship Id="rId28" Type="http://schemas.openxmlformats.org/officeDocument/2006/relationships/hyperlink" Target="https://smati.salesrobotics.co.jp/detail78.html" TargetMode="External"/><Relationship Id="rId10" Type="http://schemas.openxmlformats.org/officeDocument/2006/relationships/hyperlink" Target="https://smati.salesrobotics.co.jp/detail78.html" TargetMode="External"/><Relationship Id="rId19" Type="http://schemas.openxmlformats.org/officeDocument/2006/relationships/hyperlink" Target="https://smati.salesrobotics.co.jp/detail78.html" TargetMode="External"/><Relationship Id="rId4" Type="http://schemas.openxmlformats.org/officeDocument/2006/relationships/hyperlink" Target="https://smati.salesrobotics.co.jp/detail78.html" TargetMode="External"/><Relationship Id="rId9" Type="http://schemas.openxmlformats.org/officeDocument/2006/relationships/hyperlink" Target="https://smati.salesrobotics.co.jp/detail78.html" TargetMode="External"/><Relationship Id="rId14" Type="http://schemas.openxmlformats.org/officeDocument/2006/relationships/hyperlink" Target="https://smati.salesrobotics.co.jp/detail78.html" TargetMode="External"/><Relationship Id="rId22" Type="http://schemas.openxmlformats.org/officeDocument/2006/relationships/hyperlink" Target="https://smati.salesrobotics.co.jp/detail78.html" TargetMode="External"/><Relationship Id="rId27" Type="http://schemas.openxmlformats.org/officeDocument/2006/relationships/hyperlink" Target="https://smati.salesrobotics.co.jp/detail78.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I159"/>
  <sheetViews>
    <sheetView showGridLines="0" topLeftCell="A128" workbookViewId="0">
      <selection activeCell="B12" sqref="B12"/>
    </sheetView>
  </sheetViews>
  <sheetFormatPr baseColWidth="10" defaultColWidth="12.6640625" defaultRowHeight="15.75" customHeight="1"/>
  <cols>
    <col min="1" max="1" width="5.6640625" style="15" customWidth="1"/>
    <col min="2" max="7" width="12.6640625" style="15"/>
    <col min="8" max="8" width="20.5" style="15" customWidth="1"/>
    <col min="9" max="9" width="7.1640625" style="15" customWidth="1"/>
    <col min="10" max="16384" width="12.6640625" style="15"/>
  </cols>
  <sheetData>
    <row r="1" spans="1:9" ht="13">
      <c r="A1" s="230"/>
      <c r="B1" s="230"/>
      <c r="C1" s="230"/>
      <c r="D1" s="230"/>
      <c r="E1" s="230"/>
      <c r="F1" s="230"/>
      <c r="G1" s="230"/>
      <c r="H1" s="230"/>
      <c r="I1" s="230"/>
    </row>
    <row r="2" spans="1:9" ht="41.25" customHeight="1">
      <c r="A2" s="230"/>
      <c r="B2" s="230"/>
      <c r="C2" s="230"/>
      <c r="D2" s="231" t="s">
        <v>0</v>
      </c>
      <c r="E2" s="232"/>
      <c r="F2" s="232"/>
      <c r="G2" s="232"/>
      <c r="H2" s="232"/>
      <c r="I2" s="230"/>
    </row>
    <row r="3" spans="1:9" ht="13">
      <c r="A3" s="230"/>
      <c r="B3" s="230"/>
      <c r="C3" s="230"/>
      <c r="D3" s="230"/>
      <c r="E3" s="230"/>
      <c r="F3" s="230"/>
      <c r="G3" s="230"/>
      <c r="H3" s="230"/>
      <c r="I3" s="230"/>
    </row>
    <row r="4" spans="1:9" ht="13">
      <c r="A4" s="233"/>
      <c r="B4" s="234" t="s">
        <v>1</v>
      </c>
      <c r="C4" s="235"/>
      <c r="D4" s="235"/>
      <c r="E4" s="235"/>
      <c r="F4" s="235"/>
      <c r="G4" s="235"/>
      <c r="H4" s="235"/>
      <c r="I4" s="233"/>
    </row>
    <row r="5" spans="1:9" ht="13">
      <c r="A5" s="113"/>
      <c r="B5" s="236" t="s">
        <v>2</v>
      </c>
      <c r="C5" s="237"/>
      <c r="D5" s="236"/>
      <c r="E5" s="238"/>
      <c r="F5" s="236"/>
      <c r="G5" s="238"/>
      <c r="H5" s="238"/>
      <c r="I5" s="113"/>
    </row>
    <row r="6" spans="1:9" ht="13">
      <c r="A6" s="113"/>
      <c r="B6" s="236" t="s">
        <v>3</v>
      </c>
      <c r="C6" s="239"/>
      <c r="D6" s="236"/>
      <c r="E6" s="235"/>
      <c r="F6" s="235"/>
      <c r="G6" s="235"/>
      <c r="H6" s="238"/>
      <c r="I6" s="113"/>
    </row>
    <row r="7" spans="1:9" ht="13">
      <c r="A7" s="113"/>
      <c r="B7" s="236" t="s">
        <v>4</v>
      </c>
      <c r="C7" s="239"/>
      <c r="D7" s="236"/>
      <c r="E7" s="235"/>
      <c r="F7" s="235"/>
      <c r="G7" s="235"/>
      <c r="H7" s="238"/>
      <c r="I7" s="113"/>
    </row>
    <row r="8" spans="1:9" ht="13">
      <c r="A8" s="113"/>
      <c r="B8" s="236" t="s">
        <v>5</v>
      </c>
      <c r="C8" s="239"/>
      <c r="D8" s="236"/>
      <c r="E8" s="235"/>
      <c r="F8" s="235"/>
      <c r="G8" s="235"/>
      <c r="H8" s="238"/>
      <c r="I8" s="113"/>
    </row>
    <row r="9" spans="1:9" ht="13">
      <c r="A9" s="113"/>
      <c r="B9" s="236" t="s">
        <v>6</v>
      </c>
      <c r="C9" s="239"/>
      <c r="D9" s="237"/>
      <c r="E9" s="238"/>
      <c r="F9" s="238"/>
      <c r="G9" s="238"/>
      <c r="H9" s="238"/>
      <c r="I9" s="113"/>
    </row>
    <row r="10" spans="1:9" ht="13">
      <c r="A10" s="113"/>
      <c r="B10" s="236"/>
      <c r="C10" s="239"/>
      <c r="D10" s="237"/>
      <c r="E10" s="238"/>
      <c r="F10" s="238"/>
      <c r="G10" s="238"/>
      <c r="H10" s="238"/>
      <c r="I10" s="113"/>
    </row>
    <row r="11" spans="1:9" ht="13">
      <c r="A11" s="113"/>
      <c r="B11" s="240"/>
      <c r="C11" s="241"/>
      <c r="D11" s="241"/>
      <c r="E11" s="241"/>
      <c r="F11" s="241"/>
      <c r="G11" s="241"/>
      <c r="H11" s="241"/>
      <c r="I11" s="113"/>
    </row>
    <row r="12" spans="1:9" ht="13">
      <c r="A12" s="242"/>
      <c r="B12" s="236" t="s">
        <v>2</v>
      </c>
      <c r="C12" s="237"/>
      <c r="D12" s="243"/>
      <c r="E12" s="243"/>
      <c r="F12" s="243"/>
      <c r="G12" s="243"/>
      <c r="H12" s="243"/>
      <c r="I12" s="242"/>
    </row>
    <row r="13" spans="1:9" ht="13">
      <c r="A13" s="242"/>
      <c r="C13" s="239"/>
      <c r="D13" s="236"/>
      <c r="E13" s="243"/>
      <c r="F13" s="243"/>
      <c r="G13" s="243"/>
      <c r="H13" s="243"/>
      <c r="I13" s="242"/>
    </row>
    <row r="14" spans="1:9" ht="13">
      <c r="A14" s="242"/>
      <c r="B14" s="234" t="s">
        <v>12</v>
      </c>
      <c r="C14" s="239"/>
      <c r="D14" s="243"/>
      <c r="E14" s="243"/>
      <c r="F14" s="243"/>
      <c r="G14" s="243"/>
      <c r="H14" s="243"/>
      <c r="I14" s="242"/>
    </row>
    <row r="15" spans="1:9" ht="13">
      <c r="A15" s="242"/>
      <c r="B15" s="234" t="s">
        <v>13</v>
      </c>
      <c r="C15" s="239"/>
      <c r="D15" s="243"/>
      <c r="E15" s="243"/>
      <c r="F15" s="243"/>
      <c r="G15" s="243"/>
      <c r="H15" s="243"/>
      <c r="I15" s="242"/>
    </row>
    <row r="16" spans="1:9" ht="13">
      <c r="A16" s="242"/>
      <c r="B16" s="234" t="s">
        <v>14</v>
      </c>
      <c r="C16" s="239"/>
      <c r="D16" s="243"/>
      <c r="E16" s="243"/>
      <c r="F16" s="243"/>
      <c r="G16" s="243"/>
      <c r="H16" s="243"/>
      <c r="I16" s="242"/>
    </row>
    <row r="17" spans="1:9" ht="13">
      <c r="A17" s="242"/>
      <c r="C17" s="243"/>
      <c r="D17" s="243"/>
      <c r="E17" s="243"/>
      <c r="F17" s="243"/>
      <c r="G17" s="243"/>
      <c r="H17" s="243"/>
      <c r="I17" s="242"/>
    </row>
    <row r="18" spans="1:9" ht="13">
      <c r="A18" s="242"/>
      <c r="B18" s="234"/>
      <c r="C18" s="243"/>
      <c r="D18" s="243"/>
      <c r="E18" s="243"/>
      <c r="F18" s="243"/>
      <c r="G18" s="243"/>
      <c r="H18" s="243"/>
      <c r="I18" s="242"/>
    </row>
    <row r="19" spans="1:9" ht="13">
      <c r="A19" s="242"/>
      <c r="B19" s="234"/>
      <c r="C19" s="243"/>
      <c r="D19" s="243"/>
      <c r="E19" s="243"/>
      <c r="F19" s="243"/>
      <c r="G19" s="243"/>
      <c r="H19" s="243"/>
      <c r="I19" s="242"/>
    </row>
    <row r="20" spans="1:9" ht="13">
      <c r="A20" s="242"/>
      <c r="B20" s="244"/>
      <c r="C20" s="243"/>
      <c r="D20" s="243"/>
      <c r="E20" s="243"/>
      <c r="F20" s="243"/>
      <c r="G20" s="243"/>
      <c r="H20" s="243"/>
      <c r="I20" s="242"/>
    </row>
    <row r="21" spans="1:9" ht="13">
      <c r="A21" s="242"/>
      <c r="B21" s="234"/>
      <c r="C21" s="243"/>
      <c r="D21" s="243"/>
      <c r="E21" s="243"/>
      <c r="F21" s="243"/>
      <c r="G21" s="243"/>
      <c r="H21" s="243"/>
      <c r="I21" s="242"/>
    </row>
    <row r="22" spans="1:9" ht="13">
      <c r="A22" s="242"/>
      <c r="B22" s="234"/>
      <c r="C22" s="243"/>
      <c r="D22" s="243"/>
      <c r="E22" s="243"/>
      <c r="F22" s="243"/>
      <c r="G22" s="243"/>
      <c r="H22" s="243"/>
      <c r="I22" s="242"/>
    </row>
    <row r="23" spans="1:9" ht="13">
      <c r="A23" s="242"/>
      <c r="B23" s="234"/>
      <c r="C23" s="243"/>
      <c r="D23" s="243"/>
      <c r="E23" s="243"/>
      <c r="F23" s="243"/>
      <c r="G23" s="243"/>
      <c r="H23" s="243"/>
      <c r="I23" s="242"/>
    </row>
    <row r="24" spans="1:9" ht="13">
      <c r="A24" s="242"/>
      <c r="B24" s="234"/>
      <c r="C24" s="243"/>
      <c r="D24" s="243"/>
      <c r="E24" s="243"/>
      <c r="F24" s="243"/>
      <c r="G24" s="243"/>
      <c r="H24" s="243"/>
      <c r="I24" s="242"/>
    </row>
    <row r="25" spans="1:9" ht="13">
      <c r="A25" s="242"/>
      <c r="B25" s="234"/>
      <c r="C25" s="243"/>
      <c r="D25" s="243"/>
      <c r="E25" s="243"/>
      <c r="F25" s="243"/>
      <c r="G25" s="243"/>
      <c r="H25" s="243"/>
      <c r="I25" s="242"/>
    </row>
    <row r="26" spans="1:9" ht="13">
      <c r="A26" s="242"/>
      <c r="B26" s="234"/>
      <c r="C26" s="243"/>
      <c r="D26" s="243"/>
      <c r="E26" s="243"/>
      <c r="F26" s="243"/>
      <c r="G26" s="243"/>
      <c r="H26" s="243"/>
      <c r="I26" s="242"/>
    </row>
    <row r="27" spans="1:9" ht="13">
      <c r="A27" s="242"/>
      <c r="B27" s="234"/>
      <c r="C27" s="243"/>
      <c r="D27" s="243"/>
      <c r="E27" s="243"/>
      <c r="F27" s="243"/>
      <c r="G27" s="243"/>
      <c r="H27" s="243"/>
      <c r="I27" s="242"/>
    </row>
    <row r="28" spans="1:9" ht="13">
      <c r="A28" s="242"/>
      <c r="B28" s="234"/>
      <c r="C28" s="243"/>
      <c r="D28" s="243"/>
      <c r="E28" s="243"/>
      <c r="F28" s="243"/>
      <c r="G28" s="243"/>
      <c r="H28" s="243"/>
      <c r="I28" s="242"/>
    </row>
    <row r="29" spans="1:9" ht="13">
      <c r="A29" s="242"/>
      <c r="B29" s="234"/>
      <c r="C29" s="243"/>
      <c r="D29" s="243"/>
      <c r="E29" s="243"/>
      <c r="F29" s="243"/>
      <c r="G29" s="243"/>
      <c r="H29" s="243"/>
      <c r="I29" s="242"/>
    </row>
    <row r="30" spans="1:9" ht="13">
      <c r="A30" s="242"/>
      <c r="B30" s="234"/>
      <c r="C30" s="243"/>
      <c r="D30" s="243"/>
      <c r="E30" s="243"/>
      <c r="F30" s="243"/>
      <c r="G30" s="243"/>
      <c r="H30" s="243"/>
      <c r="I30" s="242"/>
    </row>
    <row r="31" spans="1:9" ht="13">
      <c r="A31" s="242"/>
      <c r="B31" s="234"/>
      <c r="C31" s="243"/>
      <c r="D31" s="243"/>
      <c r="E31" s="243"/>
      <c r="F31" s="243"/>
      <c r="G31" s="243"/>
      <c r="H31" s="243"/>
      <c r="I31" s="242"/>
    </row>
    <row r="32" spans="1:9" ht="13">
      <c r="A32" s="242"/>
      <c r="B32" s="234"/>
      <c r="C32" s="243"/>
      <c r="D32" s="243"/>
      <c r="E32" s="243"/>
      <c r="F32" s="243"/>
      <c r="G32" s="243"/>
      <c r="H32" s="243"/>
      <c r="I32" s="242"/>
    </row>
    <row r="33" spans="1:9" ht="13">
      <c r="A33" s="242"/>
      <c r="B33" s="234"/>
      <c r="C33" s="243"/>
      <c r="D33" s="243"/>
      <c r="E33" s="243"/>
      <c r="F33" s="243"/>
      <c r="G33" s="243"/>
      <c r="H33" s="243"/>
      <c r="I33" s="242"/>
    </row>
    <row r="34" spans="1:9" ht="13">
      <c r="A34" s="242"/>
      <c r="B34" s="234"/>
      <c r="C34" s="243"/>
      <c r="D34" s="243"/>
      <c r="E34" s="243"/>
      <c r="F34" s="243"/>
      <c r="G34" s="243"/>
      <c r="H34" s="243"/>
      <c r="I34" s="242"/>
    </row>
    <row r="35" spans="1:9" ht="13">
      <c r="A35" s="242"/>
      <c r="B35" s="234"/>
      <c r="C35" s="243"/>
      <c r="D35" s="243"/>
      <c r="E35" s="243"/>
      <c r="F35" s="243"/>
      <c r="G35" s="243"/>
      <c r="H35" s="243"/>
      <c r="I35" s="242"/>
    </row>
    <row r="36" spans="1:9" ht="13">
      <c r="A36" s="242"/>
      <c r="B36" s="234"/>
      <c r="C36" s="243"/>
      <c r="D36" s="243"/>
      <c r="E36" s="243"/>
      <c r="F36" s="243"/>
      <c r="G36" s="243"/>
      <c r="H36" s="243"/>
      <c r="I36" s="242"/>
    </row>
    <row r="37" spans="1:9" ht="13">
      <c r="A37" s="242"/>
      <c r="B37" s="234"/>
      <c r="C37" s="243"/>
      <c r="D37" s="243"/>
      <c r="E37" s="243"/>
      <c r="F37" s="243"/>
      <c r="G37" s="243"/>
      <c r="H37" s="243"/>
      <c r="I37" s="242"/>
    </row>
    <row r="38" spans="1:9" ht="13">
      <c r="A38" s="242"/>
      <c r="B38" s="234"/>
      <c r="C38" s="243"/>
      <c r="D38" s="243"/>
      <c r="E38" s="243"/>
      <c r="F38" s="243"/>
      <c r="G38" s="243"/>
      <c r="H38" s="243"/>
      <c r="I38" s="242"/>
    </row>
    <row r="39" spans="1:9" ht="13">
      <c r="A39" s="242"/>
      <c r="B39" s="234"/>
      <c r="C39" s="243"/>
      <c r="D39" s="243"/>
      <c r="E39" s="243"/>
      <c r="F39" s="243"/>
      <c r="G39" s="243"/>
      <c r="H39" s="243"/>
      <c r="I39" s="242"/>
    </row>
    <row r="40" spans="1:9" ht="13">
      <c r="A40" s="242"/>
      <c r="B40" s="234"/>
      <c r="C40" s="243"/>
      <c r="D40" s="243"/>
      <c r="E40" s="243"/>
      <c r="F40" s="243"/>
      <c r="G40" s="243"/>
      <c r="H40" s="243"/>
      <c r="I40" s="242"/>
    </row>
    <row r="41" spans="1:9" ht="13">
      <c r="A41" s="242"/>
      <c r="B41" s="234"/>
      <c r="C41" s="243"/>
      <c r="D41" s="243"/>
      <c r="E41" s="243"/>
      <c r="F41" s="243"/>
      <c r="G41" s="243"/>
      <c r="H41" s="243"/>
      <c r="I41" s="242"/>
    </row>
    <row r="42" spans="1:9" ht="13">
      <c r="A42" s="242"/>
      <c r="B42" s="236" t="s">
        <v>3</v>
      </c>
      <c r="C42" s="243"/>
      <c r="D42" s="243"/>
      <c r="E42" s="243"/>
      <c r="F42" s="243"/>
      <c r="G42" s="243"/>
      <c r="H42" s="243"/>
      <c r="I42" s="242"/>
    </row>
    <row r="43" spans="1:9" ht="13">
      <c r="A43" s="242"/>
      <c r="B43" s="234"/>
      <c r="C43" s="243"/>
      <c r="D43" s="243"/>
      <c r="E43" s="243"/>
      <c r="F43" s="243"/>
      <c r="G43" s="243"/>
      <c r="H43" s="243"/>
      <c r="I43" s="242"/>
    </row>
    <row r="44" spans="1:9" ht="13">
      <c r="A44" s="242"/>
      <c r="B44" s="234" t="s">
        <v>15</v>
      </c>
      <c r="C44" s="243"/>
      <c r="D44" s="243"/>
      <c r="E44" s="243"/>
      <c r="F44" s="243"/>
      <c r="G44" s="243"/>
      <c r="H44" s="243"/>
      <c r="I44" s="242"/>
    </row>
    <row r="45" spans="1:9" ht="13">
      <c r="A45" s="242"/>
      <c r="B45" s="234" t="s">
        <v>16</v>
      </c>
      <c r="C45" s="243"/>
      <c r="D45" s="243"/>
      <c r="E45" s="243"/>
      <c r="F45" s="243"/>
      <c r="G45" s="243"/>
      <c r="H45" s="243"/>
      <c r="I45" s="242"/>
    </row>
    <row r="46" spans="1:9" ht="13">
      <c r="A46" s="242"/>
      <c r="B46" s="234" t="s">
        <v>17</v>
      </c>
      <c r="C46" s="243"/>
      <c r="D46" s="243"/>
      <c r="E46" s="243"/>
      <c r="F46" s="243"/>
      <c r="G46" s="243"/>
      <c r="H46" s="243"/>
      <c r="I46" s="242"/>
    </row>
    <row r="47" spans="1:9" ht="13">
      <c r="A47" s="242"/>
      <c r="B47" s="234" t="s">
        <v>14</v>
      </c>
      <c r="C47" s="243"/>
      <c r="D47" s="243"/>
      <c r="E47" s="243"/>
      <c r="F47" s="243"/>
      <c r="G47" s="243"/>
      <c r="H47" s="243"/>
      <c r="I47" s="242"/>
    </row>
    <row r="48" spans="1:9" ht="13">
      <c r="A48" s="242"/>
      <c r="B48" s="234"/>
      <c r="C48" s="243"/>
      <c r="D48" s="243"/>
      <c r="E48" s="243"/>
      <c r="F48" s="243"/>
      <c r="G48" s="243"/>
      <c r="H48" s="243"/>
      <c r="I48" s="242"/>
    </row>
    <row r="49" spans="1:9" ht="13">
      <c r="A49" s="242"/>
      <c r="B49" s="234"/>
      <c r="C49" s="243"/>
      <c r="D49" s="243"/>
      <c r="E49" s="243"/>
      <c r="F49" s="243"/>
      <c r="G49" s="243"/>
      <c r="H49" s="243"/>
      <c r="I49" s="242"/>
    </row>
    <row r="50" spans="1:9" ht="13">
      <c r="A50" s="242"/>
      <c r="B50" s="234"/>
      <c r="C50" s="243"/>
      <c r="D50" s="243"/>
      <c r="E50" s="243"/>
      <c r="F50" s="243"/>
      <c r="G50" s="243"/>
      <c r="H50" s="243"/>
      <c r="I50" s="242"/>
    </row>
    <row r="51" spans="1:9" ht="13">
      <c r="A51" s="242"/>
      <c r="B51" s="234"/>
      <c r="C51" s="243"/>
      <c r="D51" s="243"/>
      <c r="E51" s="243"/>
      <c r="F51" s="243"/>
      <c r="G51" s="243"/>
      <c r="H51" s="243"/>
      <c r="I51" s="242"/>
    </row>
    <row r="52" spans="1:9" ht="13">
      <c r="A52" s="242"/>
      <c r="B52" s="234"/>
      <c r="C52" s="243"/>
      <c r="D52" s="243"/>
      <c r="E52" s="243"/>
      <c r="F52" s="243"/>
      <c r="G52" s="243"/>
      <c r="H52" s="243"/>
      <c r="I52" s="242"/>
    </row>
    <row r="53" spans="1:9" ht="13">
      <c r="A53" s="242"/>
      <c r="B53" s="234"/>
      <c r="C53" s="243"/>
      <c r="D53" s="243"/>
      <c r="E53" s="243"/>
      <c r="F53" s="243"/>
      <c r="G53" s="243"/>
      <c r="H53" s="243"/>
      <c r="I53" s="242"/>
    </row>
    <row r="54" spans="1:9" ht="13">
      <c r="A54" s="242"/>
      <c r="B54" s="234"/>
      <c r="C54" s="243"/>
      <c r="D54" s="243"/>
      <c r="E54" s="243"/>
      <c r="F54" s="243"/>
      <c r="G54" s="243"/>
      <c r="H54" s="243"/>
      <c r="I54" s="242"/>
    </row>
    <row r="55" spans="1:9" ht="13">
      <c r="A55" s="242"/>
      <c r="B55" s="234"/>
      <c r="C55" s="243"/>
      <c r="D55" s="243"/>
      <c r="E55" s="243"/>
      <c r="F55" s="243"/>
      <c r="G55" s="243"/>
      <c r="H55" s="243"/>
      <c r="I55" s="242"/>
    </row>
    <row r="56" spans="1:9" ht="13">
      <c r="A56" s="242"/>
      <c r="B56" s="234"/>
      <c r="C56" s="243"/>
      <c r="D56" s="243"/>
      <c r="E56" s="243"/>
      <c r="F56" s="243"/>
      <c r="G56" s="243"/>
      <c r="H56" s="243"/>
      <c r="I56" s="242"/>
    </row>
    <row r="57" spans="1:9" ht="13">
      <c r="A57" s="242"/>
      <c r="B57" s="234"/>
      <c r="C57" s="243"/>
      <c r="D57" s="243"/>
      <c r="E57" s="243"/>
      <c r="F57" s="243"/>
      <c r="G57" s="243"/>
      <c r="H57" s="243"/>
      <c r="I57" s="242"/>
    </row>
    <row r="58" spans="1:9" ht="13">
      <c r="A58" s="242"/>
      <c r="B58" s="234"/>
      <c r="C58" s="243"/>
      <c r="D58" s="243"/>
      <c r="E58" s="243"/>
      <c r="F58" s="243"/>
      <c r="G58" s="243"/>
      <c r="H58" s="243"/>
      <c r="I58" s="242"/>
    </row>
    <row r="59" spans="1:9" ht="13">
      <c r="A59" s="242"/>
      <c r="B59" s="234"/>
      <c r="C59" s="243"/>
      <c r="D59" s="243"/>
      <c r="E59" s="243"/>
      <c r="F59" s="243"/>
      <c r="G59" s="243"/>
      <c r="H59" s="243"/>
      <c r="I59" s="242"/>
    </row>
    <row r="60" spans="1:9" ht="13">
      <c r="A60" s="242"/>
      <c r="B60" s="234"/>
      <c r="C60" s="243"/>
      <c r="D60" s="243"/>
      <c r="E60" s="243"/>
      <c r="F60" s="243"/>
      <c r="G60" s="243"/>
      <c r="H60" s="243"/>
      <c r="I60" s="242"/>
    </row>
    <row r="61" spans="1:9" ht="13">
      <c r="A61" s="242"/>
      <c r="B61" s="234"/>
      <c r="C61" s="243"/>
      <c r="D61" s="243"/>
      <c r="E61" s="243"/>
      <c r="F61" s="243"/>
      <c r="G61" s="243"/>
      <c r="H61" s="243"/>
      <c r="I61" s="242"/>
    </row>
    <row r="62" spans="1:9" ht="13">
      <c r="A62" s="242"/>
      <c r="B62" s="234"/>
      <c r="C62" s="243"/>
      <c r="D62" s="243"/>
      <c r="E62" s="243"/>
      <c r="F62" s="243"/>
      <c r="G62" s="243"/>
      <c r="H62" s="243"/>
      <c r="I62" s="242"/>
    </row>
    <row r="63" spans="1:9" ht="13">
      <c r="A63" s="242"/>
      <c r="B63" s="234"/>
      <c r="C63" s="243"/>
      <c r="D63" s="243"/>
      <c r="E63" s="243"/>
      <c r="F63" s="243"/>
      <c r="G63" s="243"/>
      <c r="H63" s="243"/>
      <c r="I63" s="242"/>
    </row>
    <row r="64" spans="1:9" ht="13">
      <c r="A64" s="242"/>
      <c r="B64" s="234"/>
      <c r="C64" s="243"/>
      <c r="D64" s="243"/>
      <c r="E64" s="243"/>
      <c r="F64" s="243"/>
      <c r="G64" s="243"/>
      <c r="H64" s="243"/>
      <c r="I64" s="242"/>
    </row>
    <row r="65" spans="1:9" ht="13">
      <c r="A65" s="242"/>
      <c r="B65" s="234"/>
      <c r="C65" s="243"/>
      <c r="D65" s="243"/>
      <c r="E65" s="243"/>
      <c r="F65" s="243"/>
      <c r="G65" s="243"/>
      <c r="H65" s="243"/>
      <c r="I65" s="242"/>
    </row>
    <row r="66" spans="1:9" ht="13">
      <c r="A66" s="242"/>
      <c r="B66" s="234"/>
      <c r="C66" s="243"/>
      <c r="D66" s="243"/>
      <c r="E66" s="243"/>
      <c r="F66" s="243"/>
      <c r="G66" s="243"/>
      <c r="H66" s="243"/>
      <c r="I66" s="242"/>
    </row>
    <row r="67" spans="1:9" ht="13">
      <c r="A67" s="242"/>
      <c r="B67" s="234"/>
      <c r="C67" s="243"/>
      <c r="D67" s="243"/>
      <c r="E67" s="243"/>
      <c r="F67" s="243"/>
      <c r="G67" s="243"/>
      <c r="H67" s="243"/>
      <c r="I67" s="242"/>
    </row>
    <row r="68" spans="1:9" ht="13">
      <c r="A68" s="242"/>
      <c r="B68" s="234"/>
      <c r="C68" s="243"/>
      <c r="D68" s="243"/>
      <c r="E68" s="243"/>
      <c r="F68" s="243"/>
      <c r="G68" s="243"/>
      <c r="H68" s="243"/>
      <c r="I68" s="242"/>
    </row>
    <row r="69" spans="1:9" ht="13">
      <c r="A69" s="242"/>
      <c r="B69" s="234"/>
      <c r="C69" s="243"/>
      <c r="D69" s="243"/>
      <c r="E69" s="243"/>
      <c r="F69" s="243"/>
      <c r="G69" s="243"/>
      <c r="H69" s="243"/>
      <c r="I69" s="242"/>
    </row>
    <row r="70" spans="1:9" ht="13">
      <c r="A70" s="242"/>
      <c r="B70" s="234"/>
      <c r="C70" s="243"/>
      <c r="D70" s="243"/>
      <c r="E70" s="243"/>
      <c r="F70" s="243"/>
      <c r="G70" s="243"/>
      <c r="H70" s="243"/>
      <c r="I70" s="242"/>
    </row>
    <row r="71" spans="1:9" ht="13">
      <c r="A71" s="242"/>
      <c r="B71" s="236" t="s">
        <v>4</v>
      </c>
      <c r="C71" s="243"/>
      <c r="D71" s="243"/>
      <c r="E71" s="243"/>
      <c r="F71" s="243"/>
      <c r="G71" s="243"/>
      <c r="H71" s="243"/>
      <c r="I71" s="242"/>
    </row>
    <row r="72" spans="1:9" ht="13">
      <c r="A72" s="242"/>
      <c r="B72" s="234"/>
      <c r="C72" s="243"/>
      <c r="D72" s="243"/>
      <c r="E72" s="243"/>
      <c r="F72" s="243"/>
      <c r="G72" s="243"/>
      <c r="H72" s="243"/>
      <c r="I72" s="242"/>
    </row>
    <row r="73" spans="1:9" ht="13">
      <c r="A73" s="242"/>
      <c r="B73" s="234" t="s">
        <v>7</v>
      </c>
      <c r="C73" s="243"/>
      <c r="D73" s="243"/>
      <c r="E73" s="243"/>
      <c r="F73" s="243"/>
      <c r="G73" s="243"/>
      <c r="H73" s="243"/>
      <c r="I73" s="242"/>
    </row>
    <row r="74" spans="1:9" ht="13">
      <c r="A74" s="242"/>
      <c r="B74" s="234" t="s">
        <v>8</v>
      </c>
      <c r="C74" s="243"/>
      <c r="D74" s="243"/>
      <c r="E74" s="243"/>
      <c r="F74" s="243"/>
      <c r="G74" s="243"/>
      <c r="H74" s="243"/>
      <c r="I74" s="242"/>
    </row>
    <row r="75" spans="1:9" ht="13">
      <c r="A75" s="242"/>
      <c r="B75" s="234" t="s">
        <v>9</v>
      </c>
      <c r="C75" s="243"/>
      <c r="D75" s="243"/>
      <c r="E75" s="243"/>
      <c r="F75" s="243"/>
      <c r="G75" s="243"/>
      <c r="H75" s="243"/>
      <c r="I75" s="242"/>
    </row>
    <row r="76" spans="1:9" ht="13">
      <c r="A76" s="242"/>
      <c r="B76" s="234"/>
      <c r="C76" s="243"/>
      <c r="D76" s="243"/>
      <c r="E76" s="243"/>
      <c r="F76" s="243"/>
      <c r="G76" s="243"/>
      <c r="H76" s="243"/>
      <c r="I76" s="242"/>
    </row>
    <row r="77" spans="1:9" ht="13">
      <c r="A77" s="242"/>
      <c r="B77" s="234"/>
      <c r="C77" s="243"/>
      <c r="D77" s="243"/>
      <c r="E77" s="243"/>
      <c r="F77" s="243"/>
      <c r="G77" s="243"/>
      <c r="H77" s="243"/>
      <c r="I77" s="242"/>
    </row>
    <row r="78" spans="1:9" ht="13">
      <c r="A78" s="242"/>
      <c r="B78" s="234"/>
      <c r="C78" s="243"/>
      <c r="D78" s="243"/>
      <c r="E78" s="243"/>
      <c r="F78" s="243"/>
      <c r="G78" s="243"/>
      <c r="H78" s="243"/>
      <c r="I78" s="242"/>
    </row>
    <row r="79" spans="1:9" ht="13">
      <c r="A79" s="242"/>
      <c r="B79" s="234"/>
      <c r="C79" s="243"/>
      <c r="D79" s="243"/>
      <c r="E79" s="243"/>
      <c r="F79" s="243"/>
      <c r="G79" s="243"/>
      <c r="H79" s="243"/>
      <c r="I79" s="242"/>
    </row>
    <row r="80" spans="1:9" ht="13">
      <c r="A80" s="242"/>
      <c r="B80" s="234"/>
      <c r="C80" s="243"/>
      <c r="D80" s="243"/>
      <c r="E80" s="243"/>
      <c r="F80" s="243"/>
      <c r="G80" s="243"/>
      <c r="H80" s="243"/>
      <c r="I80" s="242"/>
    </row>
    <row r="81" spans="1:9" ht="13">
      <c r="A81" s="242"/>
      <c r="B81" s="234"/>
      <c r="C81" s="243"/>
      <c r="D81" s="243"/>
      <c r="E81" s="243"/>
      <c r="F81" s="243"/>
      <c r="G81" s="243"/>
      <c r="H81" s="243"/>
      <c r="I81" s="242"/>
    </row>
    <row r="82" spans="1:9" ht="13">
      <c r="A82" s="242"/>
      <c r="B82" s="234"/>
      <c r="C82" s="243"/>
      <c r="D82" s="243"/>
      <c r="E82" s="243"/>
      <c r="F82" s="243"/>
      <c r="G82" s="243"/>
      <c r="H82" s="243"/>
      <c r="I82" s="242"/>
    </row>
    <row r="83" spans="1:9" ht="13">
      <c r="A83" s="242"/>
      <c r="B83" s="234"/>
      <c r="C83" s="243"/>
      <c r="D83" s="243"/>
      <c r="E83" s="243"/>
      <c r="F83" s="243"/>
      <c r="G83" s="243"/>
      <c r="H83" s="243"/>
      <c r="I83" s="242"/>
    </row>
    <row r="84" spans="1:9" ht="13">
      <c r="A84" s="242"/>
      <c r="B84" s="234"/>
      <c r="C84" s="243"/>
      <c r="D84" s="243"/>
      <c r="E84" s="243"/>
      <c r="F84" s="243"/>
      <c r="G84" s="243"/>
      <c r="H84" s="243"/>
      <c r="I84" s="242"/>
    </row>
    <row r="85" spans="1:9" ht="13">
      <c r="A85" s="242"/>
      <c r="B85" s="234"/>
      <c r="C85" s="243"/>
      <c r="D85" s="243"/>
      <c r="E85" s="243"/>
      <c r="F85" s="243"/>
      <c r="G85" s="243"/>
      <c r="H85" s="243"/>
      <c r="I85" s="242"/>
    </row>
    <row r="86" spans="1:9" ht="13">
      <c r="A86" s="242"/>
      <c r="B86" s="234"/>
      <c r="C86" s="243"/>
      <c r="D86" s="243"/>
      <c r="E86" s="243"/>
      <c r="F86" s="243"/>
      <c r="G86" s="243"/>
      <c r="H86" s="243"/>
      <c r="I86" s="242"/>
    </row>
    <row r="87" spans="1:9" ht="13">
      <c r="A87" s="242"/>
      <c r="B87" s="234"/>
      <c r="C87" s="243"/>
      <c r="D87" s="243"/>
      <c r="E87" s="243"/>
      <c r="F87" s="243"/>
      <c r="G87" s="243"/>
      <c r="H87" s="243"/>
      <c r="I87" s="242"/>
    </row>
    <row r="88" spans="1:9" ht="13">
      <c r="A88" s="242"/>
      <c r="B88" s="234"/>
      <c r="C88" s="243"/>
      <c r="D88" s="243"/>
      <c r="E88" s="243"/>
      <c r="F88" s="243"/>
      <c r="G88" s="243"/>
      <c r="H88" s="243"/>
      <c r="I88" s="242"/>
    </row>
    <row r="89" spans="1:9" ht="13">
      <c r="A89" s="242"/>
      <c r="B89" s="234"/>
      <c r="C89" s="243"/>
      <c r="D89" s="243"/>
      <c r="E89" s="243"/>
      <c r="F89" s="243"/>
      <c r="G89" s="243"/>
      <c r="H89" s="243"/>
      <c r="I89" s="242"/>
    </row>
    <row r="90" spans="1:9" ht="13">
      <c r="A90" s="242"/>
      <c r="B90" s="234"/>
      <c r="C90" s="243"/>
      <c r="D90" s="243"/>
      <c r="E90" s="243"/>
      <c r="F90" s="243"/>
      <c r="G90" s="243"/>
      <c r="H90" s="243"/>
      <c r="I90" s="242"/>
    </row>
    <row r="91" spans="1:9" ht="13">
      <c r="A91" s="242"/>
      <c r="B91" s="234"/>
      <c r="C91" s="243"/>
      <c r="D91" s="243"/>
      <c r="E91" s="243"/>
      <c r="F91" s="243"/>
      <c r="G91" s="243"/>
      <c r="H91" s="243"/>
      <c r="I91" s="242"/>
    </row>
    <row r="92" spans="1:9" ht="13">
      <c r="A92" s="242"/>
      <c r="B92" s="234"/>
      <c r="C92" s="243"/>
      <c r="D92" s="243"/>
      <c r="E92" s="243"/>
      <c r="F92" s="243"/>
      <c r="G92" s="243"/>
      <c r="H92" s="243"/>
      <c r="I92" s="242"/>
    </row>
    <row r="93" spans="1:9" ht="13">
      <c r="A93" s="242"/>
      <c r="C93" s="243"/>
      <c r="D93" s="243"/>
      <c r="E93" s="243"/>
      <c r="F93" s="243"/>
      <c r="G93" s="243"/>
      <c r="H93" s="243"/>
      <c r="I93" s="242"/>
    </row>
    <row r="94" spans="1:9" ht="13">
      <c r="A94" s="242"/>
      <c r="C94" s="243"/>
      <c r="D94" s="243"/>
      <c r="E94" s="243"/>
      <c r="F94" s="243"/>
      <c r="G94" s="243"/>
      <c r="H94" s="243"/>
      <c r="I94" s="242"/>
    </row>
    <row r="95" spans="1:9" ht="13">
      <c r="A95" s="242"/>
      <c r="C95" s="243"/>
      <c r="D95" s="243"/>
      <c r="E95" s="243"/>
      <c r="F95" s="243"/>
      <c r="G95" s="243"/>
      <c r="H95" s="243"/>
      <c r="I95" s="242"/>
    </row>
    <row r="96" spans="1:9" ht="13">
      <c r="A96" s="242"/>
      <c r="C96" s="243"/>
      <c r="D96" s="243"/>
      <c r="E96" s="243"/>
      <c r="F96" s="243"/>
      <c r="G96" s="243"/>
      <c r="H96" s="243"/>
      <c r="I96" s="242"/>
    </row>
    <row r="97" spans="1:9" ht="13">
      <c r="A97" s="242"/>
      <c r="C97" s="243"/>
      <c r="D97" s="243"/>
      <c r="E97" s="243"/>
      <c r="F97" s="243"/>
      <c r="G97" s="243"/>
      <c r="H97" s="243"/>
      <c r="I97" s="242"/>
    </row>
    <row r="98" spans="1:9" ht="13">
      <c r="A98" s="242"/>
      <c r="C98" s="243"/>
      <c r="D98" s="243"/>
      <c r="E98" s="243"/>
      <c r="F98" s="243"/>
      <c r="G98" s="243"/>
      <c r="H98" s="243"/>
      <c r="I98" s="242"/>
    </row>
    <row r="99" spans="1:9" ht="13">
      <c r="A99" s="242"/>
      <c r="C99" s="243"/>
      <c r="D99" s="243"/>
      <c r="E99" s="243"/>
      <c r="F99" s="243"/>
      <c r="G99" s="243"/>
      <c r="H99" s="243"/>
      <c r="I99" s="242"/>
    </row>
    <row r="100" spans="1:9" ht="13">
      <c r="A100" s="242"/>
      <c r="C100" s="243"/>
      <c r="D100" s="243"/>
      <c r="E100" s="243"/>
      <c r="F100" s="243"/>
      <c r="G100" s="243"/>
      <c r="H100" s="243"/>
      <c r="I100" s="242"/>
    </row>
    <row r="101" spans="1:9" ht="13">
      <c r="A101" s="242"/>
      <c r="B101" s="236" t="s">
        <v>5</v>
      </c>
      <c r="C101" s="243"/>
      <c r="D101" s="243"/>
      <c r="E101" s="243"/>
      <c r="F101" s="243"/>
      <c r="G101" s="243"/>
      <c r="H101" s="243"/>
      <c r="I101" s="242"/>
    </row>
    <row r="102" spans="1:9" ht="13">
      <c r="A102" s="242"/>
      <c r="B102" s="234"/>
      <c r="C102" s="243"/>
      <c r="D102" s="243"/>
      <c r="E102" s="243"/>
      <c r="F102" s="243"/>
      <c r="G102" s="243"/>
      <c r="H102" s="243"/>
      <c r="I102" s="242"/>
    </row>
    <row r="103" spans="1:9" ht="13">
      <c r="A103" s="242"/>
      <c r="B103" s="234" t="s">
        <v>10</v>
      </c>
      <c r="C103" s="243"/>
      <c r="D103" s="243"/>
      <c r="E103" s="243"/>
      <c r="F103" s="243"/>
      <c r="G103" s="243"/>
      <c r="H103" s="243"/>
      <c r="I103" s="242"/>
    </row>
    <row r="104" spans="1:9" ht="13">
      <c r="A104" s="242"/>
      <c r="B104" s="234" t="s">
        <v>11</v>
      </c>
      <c r="C104" s="243"/>
      <c r="D104" s="243"/>
      <c r="E104" s="243"/>
      <c r="F104" s="243"/>
      <c r="G104" s="243"/>
      <c r="H104" s="243"/>
      <c r="I104" s="242"/>
    </row>
    <row r="105" spans="1:9" ht="13">
      <c r="A105" s="242"/>
      <c r="B105" s="234"/>
      <c r="C105" s="243"/>
      <c r="D105" s="243"/>
      <c r="E105" s="243"/>
      <c r="F105" s="243"/>
      <c r="G105" s="243"/>
      <c r="H105" s="243"/>
      <c r="I105" s="242"/>
    </row>
    <row r="106" spans="1:9" ht="13">
      <c r="A106" s="242"/>
      <c r="B106" s="234"/>
      <c r="C106" s="243"/>
      <c r="D106" s="243"/>
      <c r="E106" s="243"/>
      <c r="F106" s="243"/>
      <c r="G106" s="243"/>
      <c r="H106" s="243"/>
      <c r="I106" s="242"/>
    </row>
    <row r="107" spans="1:9" ht="13">
      <c r="A107" s="242"/>
      <c r="B107" s="234"/>
      <c r="C107" s="243"/>
      <c r="D107" s="243"/>
      <c r="E107" s="243"/>
      <c r="F107" s="243"/>
      <c r="G107" s="243"/>
      <c r="H107" s="243"/>
      <c r="I107" s="242"/>
    </row>
    <row r="108" spans="1:9" ht="13">
      <c r="A108" s="242"/>
      <c r="B108" s="234"/>
      <c r="C108" s="243"/>
      <c r="D108" s="243"/>
      <c r="E108" s="243"/>
      <c r="F108" s="243"/>
      <c r="G108" s="243"/>
      <c r="H108" s="243"/>
      <c r="I108" s="242"/>
    </row>
    <row r="109" spans="1:9" ht="13">
      <c r="A109" s="242"/>
      <c r="B109" s="234"/>
      <c r="C109" s="243"/>
      <c r="D109" s="243"/>
      <c r="E109" s="243"/>
      <c r="F109" s="243"/>
      <c r="G109" s="243"/>
      <c r="H109" s="243"/>
      <c r="I109" s="242"/>
    </row>
    <row r="110" spans="1:9" ht="13">
      <c r="A110" s="242"/>
      <c r="B110" s="234"/>
      <c r="C110" s="243"/>
      <c r="D110" s="243"/>
      <c r="E110" s="243"/>
      <c r="F110" s="243"/>
      <c r="G110" s="243"/>
      <c r="H110" s="243"/>
      <c r="I110" s="242"/>
    </row>
    <row r="111" spans="1:9" ht="13">
      <c r="A111" s="242"/>
      <c r="B111" s="234"/>
      <c r="C111" s="243"/>
      <c r="D111" s="243"/>
      <c r="E111" s="243"/>
      <c r="F111" s="243"/>
      <c r="G111" s="243"/>
      <c r="H111" s="243"/>
      <c r="I111" s="242"/>
    </row>
    <row r="112" spans="1:9" ht="13">
      <c r="A112" s="242"/>
      <c r="B112" s="234"/>
      <c r="C112" s="243"/>
      <c r="D112" s="243"/>
      <c r="E112" s="243"/>
      <c r="F112" s="243"/>
      <c r="G112" s="243"/>
      <c r="H112" s="243"/>
      <c r="I112" s="242"/>
    </row>
    <row r="113" spans="1:9" ht="13">
      <c r="A113" s="242"/>
      <c r="B113" s="234"/>
      <c r="C113" s="243"/>
      <c r="D113" s="243"/>
      <c r="E113" s="243"/>
      <c r="F113" s="243"/>
      <c r="G113" s="243"/>
      <c r="H113" s="243"/>
      <c r="I113" s="242"/>
    </row>
    <row r="114" spans="1:9" ht="13">
      <c r="A114" s="242"/>
      <c r="B114" s="234"/>
      <c r="C114" s="243"/>
      <c r="D114" s="243"/>
      <c r="E114" s="243"/>
      <c r="F114" s="243"/>
      <c r="G114" s="243"/>
      <c r="H114" s="243"/>
      <c r="I114" s="242"/>
    </row>
    <row r="115" spans="1:9" ht="13">
      <c r="A115" s="242"/>
      <c r="B115" s="234"/>
      <c r="C115" s="243"/>
      <c r="D115" s="243"/>
      <c r="E115" s="243"/>
      <c r="F115" s="243"/>
      <c r="G115" s="243"/>
      <c r="H115" s="243"/>
      <c r="I115" s="242"/>
    </row>
    <row r="116" spans="1:9" ht="13">
      <c r="A116" s="242"/>
      <c r="B116" s="234"/>
      <c r="C116" s="243"/>
      <c r="D116" s="243"/>
      <c r="E116" s="243"/>
      <c r="F116" s="243"/>
      <c r="G116" s="243"/>
      <c r="H116" s="243"/>
      <c r="I116" s="242"/>
    </row>
    <row r="117" spans="1:9" ht="13">
      <c r="A117" s="242"/>
      <c r="B117" s="234"/>
      <c r="C117" s="243"/>
      <c r="D117" s="243"/>
      <c r="E117" s="243"/>
      <c r="F117" s="243"/>
      <c r="G117" s="243"/>
      <c r="H117" s="243"/>
      <c r="I117" s="242"/>
    </row>
    <row r="118" spans="1:9" ht="13">
      <c r="A118" s="242"/>
      <c r="B118" s="234"/>
      <c r="C118" s="243"/>
      <c r="D118" s="243"/>
      <c r="E118" s="243"/>
      <c r="F118" s="243"/>
      <c r="G118" s="243"/>
      <c r="H118" s="243"/>
      <c r="I118" s="242"/>
    </row>
    <row r="119" spans="1:9" ht="13">
      <c r="A119" s="242"/>
      <c r="B119" s="234"/>
      <c r="C119" s="243"/>
      <c r="D119" s="243"/>
      <c r="E119" s="243"/>
      <c r="F119" s="243"/>
      <c r="G119" s="243"/>
      <c r="H119" s="243"/>
      <c r="I119" s="242"/>
    </row>
    <row r="120" spans="1:9" ht="13">
      <c r="A120" s="242"/>
      <c r="B120" s="234"/>
      <c r="C120" s="243"/>
      <c r="D120" s="243"/>
      <c r="E120" s="243"/>
      <c r="F120" s="243"/>
      <c r="G120" s="243"/>
      <c r="H120" s="243"/>
      <c r="I120" s="242"/>
    </row>
    <row r="121" spans="1:9" ht="13">
      <c r="A121" s="242"/>
      <c r="B121" s="234"/>
      <c r="C121" s="243"/>
      <c r="D121" s="243"/>
      <c r="E121" s="243"/>
      <c r="F121" s="243"/>
      <c r="G121" s="243"/>
      <c r="H121" s="243"/>
      <c r="I121" s="242"/>
    </row>
    <row r="122" spans="1:9" ht="13">
      <c r="A122" s="242"/>
      <c r="B122" s="234"/>
      <c r="C122" s="243"/>
      <c r="D122" s="243"/>
      <c r="E122" s="243"/>
      <c r="F122" s="243"/>
      <c r="G122" s="243"/>
      <c r="H122" s="243"/>
      <c r="I122" s="242"/>
    </row>
    <row r="123" spans="1:9" ht="13">
      <c r="A123" s="242"/>
      <c r="B123" s="234"/>
      <c r="C123" s="243"/>
      <c r="D123" s="243"/>
      <c r="E123" s="243"/>
      <c r="F123" s="243"/>
      <c r="G123" s="243"/>
      <c r="H123" s="243"/>
      <c r="I123" s="242"/>
    </row>
    <row r="124" spans="1:9" ht="13">
      <c r="A124" s="242"/>
      <c r="B124" s="234"/>
      <c r="C124" s="243"/>
      <c r="D124" s="243"/>
      <c r="E124" s="243"/>
      <c r="F124" s="243"/>
      <c r="G124" s="243"/>
      <c r="H124" s="243"/>
      <c r="I124" s="242"/>
    </row>
    <row r="125" spans="1:9" ht="13">
      <c r="A125" s="242"/>
      <c r="C125" s="243"/>
      <c r="D125" s="243"/>
      <c r="E125" s="243"/>
      <c r="F125" s="243"/>
      <c r="G125" s="243"/>
      <c r="H125" s="243"/>
      <c r="I125" s="242"/>
    </row>
    <row r="126" spans="1:9" ht="13">
      <c r="A126" s="242"/>
      <c r="C126" s="243"/>
      <c r="D126" s="243"/>
      <c r="E126" s="243"/>
      <c r="F126" s="243"/>
      <c r="G126" s="243"/>
      <c r="H126" s="243"/>
      <c r="I126" s="242"/>
    </row>
    <row r="127" spans="1:9" ht="13">
      <c r="A127" s="242"/>
      <c r="C127" s="243"/>
      <c r="D127" s="243"/>
      <c r="E127" s="243"/>
      <c r="F127" s="243"/>
      <c r="G127" s="243"/>
      <c r="H127" s="243"/>
      <c r="I127" s="242"/>
    </row>
    <row r="128" spans="1:9" ht="13">
      <c r="A128" s="242"/>
      <c r="C128" s="243"/>
      <c r="D128" s="243"/>
      <c r="E128" s="243"/>
      <c r="F128" s="243"/>
      <c r="G128" s="243"/>
      <c r="H128" s="243"/>
      <c r="I128" s="242"/>
    </row>
    <row r="129" spans="1:9" ht="13">
      <c r="A129" s="242"/>
      <c r="C129" s="243"/>
      <c r="D129" s="243"/>
      <c r="E129" s="243"/>
      <c r="F129" s="243"/>
      <c r="G129" s="243"/>
      <c r="H129" s="243"/>
      <c r="I129" s="242"/>
    </row>
    <row r="130" spans="1:9" ht="13">
      <c r="A130" s="242"/>
      <c r="B130" s="234"/>
      <c r="C130" s="243"/>
      <c r="D130" s="243"/>
      <c r="E130" s="243"/>
      <c r="F130" s="243"/>
      <c r="G130" s="243"/>
      <c r="H130" s="243"/>
      <c r="I130" s="242"/>
    </row>
    <row r="131" spans="1:9" ht="13">
      <c r="A131" s="242"/>
      <c r="B131" s="236" t="s">
        <v>6</v>
      </c>
      <c r="C131" s="243"/>
      <c r="D131" s="243"/>
      <c r="E131" s="243"/>
      <c r="F131" s="243"/>
      <c r="G131" s="243"/>
      <c r="H131" s="243"/>
      <c r="I131" s="242"/>
    </row>
    <row r="132" spans="1:9" ht="13">
      <c r="A132" s="242"/>
      <c r="B132" s="234" t="s">
        <v>18</v>
      </c>
      <c r="C132" s="243"/>
      <c r="D132" s="243"/>
      <c r="E132" s="243"/>
      <c r="F132" s="243"/>
      <c r="G132" s="243"/>
      <c r="H132" s="243"/>
      <c r="I132" s="242"/>
    </row>
    <row r="133" spans="1:9" ht="13">
      <c r="A133" s="242"/>
      <c r="B133" s="234" t="s">
        <v>19</v>
      </c>
      <c r="C133" s="243"/>
      <c r="D133" s="243"/>
      <c r="E133" s="243"/>
      <c r="F133" s="243"/>
      <c r="G133" s="243"/>
      <c r="H133" s="243"/>
      <c r="I133" s="242"/>
    </row>
    <row r="134" spans="1:9" ht="13">
      <c r="A134" s="242"/>
      <c r="B134" s="234"/>
      <c r="C134" s="243"/>
      <c r="D134" s="243"/>
      <c r="E134" s="243"/>
      <c r="F134" s="243"/>
      <c r="G134" s="243"/>
      <c r="H134" s="243"/>
      <c r="I134" s="242"/>
    </row>
    <row r="135" spans="1:9" ht="13">
      <c r="A135" s="242"/>
      <c r="B135" s="234"/>
      <c r="C135" s="243"/>
      <c r="D135" s="243"/>
      <c r="E135" s="243"/>
      <c r="F135" s="243"/>
      <c r="G135" s="243"/>
      <c r="H135" s="243"/>
      <c r="I135" s="242"/>
    </row>
    <row r="136" spans="1:9" ht="13">
      <c r="A136" s="242"/>
      <c r="B136" s="234"/>
      <c r="C136" s="243"/>
      <c r="D136" s="243"/>
      <c r="E136" s="243"/>
      <c r="F136" s="243"/>
      <c r="G136" s="243"/>
      <c r="H136" s="243"/>
      <c r="I136" s="242"/>
    </row>
    <row r="137" spans="1:9" ht="13">
      <c r="A137" s="242"/>
      <c r="B137" s="234"/>
      <c r="C137" s="243"/>
      <c r="D137" s="243"/>
      <c r="E137" s="243"/>
      <c r="F137" s="243"/>
      <c r="G137" s="243"/>
      <c r="H137" s="243"/>
      <c r="I137" s="242"/>
    </row>
    <row r="138" spans="1:9" ht="13">
      <c r="A138" s="242"/>
      <c r="B138" s="234"/>
      <c r="C138" s="243"/>
      <c r="D138" s="243"/>
      <c r="E138" s="243"/>
      <c r="F138" s="243"/>
      <c r="G138" s="243"/>
      <c r="H138" s="243"/>
      <c r="I138" s="242"/>
    </row>
    <row r="139" spans="1:9" ht="13">
      <c r="A139" s="242"/>
      <c r="B139" s="234"/>
      <c r="C139" s="243"/>
      <c r="D139" s="243"/>
      <c r="E139" s="243"/>
      <c r="F139" s="243"/>
      <c r="G139" s="243"/>
      <c r="H139" s="243"/>
      <c r="I139" s="242"/>
    </row>
    <row r="140" spans="1:9" ht="13">
      <c r="A140" s="242"/>
      <c r="B140" s="234"/>
      <c r="C140" s="243"/>
      <c r="D140" s="243"/>
      <c r="E140" s="243"/>
      <c r="F140" s="243"/>
      <c r="G140" s="243"/>
      <c r="H140" s="243"/>
      <c r="I140" s="242"/>
    </row>
    <row r="141" spans="1:9" ht="13">
      <c r="A141" s="242"/>
      <c r="B141" s="234"/>
      <c r="C141" s="243"/>
      <c r="D141" s="243"/>
      <c r="E141" s="243"/>
      <c r="F141" s="243"/>
      <c r="G141" s="243"/>
      <c r="H141" s="243"/>
      <c r="I141" s="242"/>
    </row>
    <row r="142" spans="1:9" ht="13">
      <c r="A142" s="242"/>
      <c r="B142" s="234"/>
      <c r="C142" s="243"/>
      <c r="D142" s="243"/>
      <c r="E142" s="243"/>
      <c r="F142" s="243"/>
      <c r="G142" s="243"/>
      <c r="H142" s="243"/>
      <c r="I142" s="242"/>
    </row>
    <row r="143" spans="1:9" ht="13">
      <c r="A143" s="242"/>
      <c r="B143" s="234"/>
      <c r="C143" s="243"/>
      <c r="D143" s="243"/>
      <c r="E143" s="243"/>
      <c r="F143" s="243"/>
      <c r="G143" s="243"/>
      <c r="H143" s="243"/>
      <c r="I143" s="242"/>
    </row>
    <row r="144" spans="1:9" ht="13">
      <c r="A144" s="242"/>
      <c r="B144" s="234"/>
      <c r="C144" s="243"/>
      <c r="D144" s="243"/>
      <c r="E144" s="243"/>
      <c r="F144" s="243"/>
      <c r="G144" s="243"/>
      <c r="H144" s="243"/>
      <c r="I144" s="242"/>
    </row>
    <row r="145" spans="1:9" ht="13">
      <c r="A145" s="242"/>
      <c r="B145" s="234"/>
      <c r="C145" s="243"/>
      <c r="D145" s="243"/>
      <c r="E145" s="243"/>
      <c r="F145" s="243"/>
      <c r="G145" s="243"/>
      <c r="H145" s="243"/>
      <c r="I145" s="242"/>
    </row>
    <row r="146" spans="1:9" ht="13">
      <c r="A146" s="242"/>
      <c r="B146" s="234"/>
      <c r="C146" s="243"/>
      <c r="D146" s="243"/>
      <c r="E146" s="243"/>
      <c r="F146" s="243"/>
      <c r="G146" s="243"/>
      <c r="H146" s="243"/>
      <c r="I146" s="242"/>
    </row>
    <row r="147" spans="1:9" ht="13">
      <c r="A147" s="242"/>
      <c r="B147" s="234"/>
      <c r="C147" s="243"/>
      <c r="D147" s="243"/>
      <c r="E147" s="243"/>
      <c r="F147" s="243"/>
      <c r="G147" s="243"/>
      <c r="H147" s="243"/>
      <c r="I147" s="242"/>
    </row>
    <row r="148" spans="1:9" ht="13">
      <c r="A148" s="242"/>
      <c r="B148" s="234"/>
      <c r="C148" s="243"/>
      <c r="D148" s="243"/>
      <c r="E148" s="243"/>
      <c r="F148" s="243"/>
      <c r="G148" s="243"/>
      <c r="H148" s="243"/>
      <c r="I148" s="242"/>
    </row>
    <row r="149" spans="1:9" ht="13">
      <c r="A149" s="242"/>
      <c r="B149" s="234"/>
      <c r="C149" s="243"/>
      <c r="D149" s="243"/>
      <c r="E149" s="243"/>
      <c r="F149" s="243"/>
      <c r="G149" s="243"/>
      <c r="H149" s="243"/>
      <c r="I149" s="242"/>
    </row>
    <row r="150" spans="1:9" ht="13">
      <c r="A150" s="242"/>
      <c r="B150" s="234"/>
      <c r="C150" s="243"/>
      <c r="D150" s="243"/>
      <c r="E150" s="243"/>
      <c r="F150" s="243"/>
      <c r="G150" s="243"/>
      <c r="H150" s="243"/>
      <c r="I150" s="242"/>
    </row>
    <row r="151" spans="1:9" ht="13">
      <c r="A151" s="242"/>
      <c r="B151" s="234"/>
      <c r="C151" s="243"/>
      <c r="D151" s="243"/>
      <c r="E151" s="243"/>
      <c r="F151" s="243"/>
      <c r="G151" s="243"/>
      <c r="H151" s="243"/>
      <c r="I151" s="242"/>
    </row>
    <row r="152" spans="1:9" ht="13">
      <c r="A152" s="242"/>
      <c r="B152" s="234"/>
      <c r="C152" s="243"/>
      <c r="D152" s="243"/>
      <c r="E152" s="243"/>
      <c r="F152" s="243"/>
      <c r="G152" s="243"/>
      <c r="H152" s="243"/>
      <c r="I152" s="242"/>
    </row>
    <row r="153" spans="1:9" ht="13">
      <c r="A153" s="242"/>
      <c r="B153" s="234"/>
      <c r="C153" s="243"/>
      <c r="D153" s="243"/>
      <c r="E153" s="243"/>
      <c r="F153" s="243"/>
      <c r="G153" s="243"/>
      <c r="H153" s="243"/>
      <c r="I153" s="242"/>
    </row>
    <row r="154" spans="1:9" ht="13">
      <c r="A154" s="242"/>
      <c r="B154" s="234"/>
      <c r="C154" s="243"/>
      <c r="D154" s="243"/>
      <c r="E154" s="243"/>
      <c r="F154" s="243"/>
      <c r="G154" s="243"/>
      <c r="H154" s="243"/>
      <c r="I154" s="242"/>
    </row>
    <row r="155" spans="1:9" ht="13">
      <c r="A155" s="242"/>
      <c r="B155" s="234"/>
      <c r="C155" s="243"/>
      <c r="D155" s="243"/>
      <c r="E155" s="243"/>
      <c r="F155" s="243"/>
      <c r="G155" s="243"/>
      <c r="H155" s="243"/>
      <c r="I155" s="242"/>
    </row>
    <row r="156" spans="1:9" ht="13">
      <c r="A156" s="242"/>
      <c r="B156" s="234"/>
      <c r="C156" s="243"/>
      <c r="D156" s="243"/>
      <c r="E156" s="243"/>
      <c r="F156" s="243"/>
      <c r="G156" s="243"/>
      <c r="H156" s="243"/>
      <c r="I156" s="242"/>
    </row>
    <row r="157" spans="1:9" ht="13">
      <c r="A157" s="242"/>
      <c r="B157" s="234"/>
      <c r="C157" s="243"/>
      <c r="D157" s="243"/>
      <c r="E157" s="243"/>
      <c r="F157" s="243"/>
      <c r="G157" s="243"/>
      <c r="H157" s="243"/>
      <c r="I157" s="242"/>
    </row>
    <row r="158" spans="1:9" ht="13">
      <c r="A158" s="242"/>
      <c r="B158" s="245"/>
      <c r="C158" s="242"/>
      <c r="D158" s="242"/>
      <c r="E158" s="242"/>
      <c r="F158" s="242"/>
      <c r="G158" s="242"/>
      <c r="H158" s="242"/>
      <c r="I158" s="242"/>
    </row>
    <row r="159" spans="1:9" ht="13">
      <c r="A159" s="233"/>
      <c r="B159" s="246"/>
      <c r="C159" s="233"/>
      <c r="D159" s="233"/>
      <c r="E159" s="233"/>
      <c r="F159" s="233"/>
      <c r="G159" s="233"/>
      <c r="H159" s="233"/>
      <c r="I159" s="233"/>
    </row>
  </sheetData>
  <phoneticPr fontId="1"/>
  <hyperlinks>
    <hyperlink ref="B5" location="【簡易版】ウェビナーチェックリスト!A1" display="1.【簡易版】ウェビナーチェックリスト" xr:uid="{00000000-0004-0000-0100-000000000000}"/>
    <hyperlink ref="B6" location="【詳細版】ウェビナーチェックリスト!A1" display="2.【詳細版】ウェビナーチェックリスト" xr:uid="{00000000-0004-0000-0100-000001000000}"/>
    <hyperlink ref="B7" location="セミナー企画書（テンプレ）!A1" display="3.セミナー企画書（テンプレ）" xr:uid="{00000000-0004-0000-0100-000002000000}"/>
    <hyperlink ref="B8" location="セミナー企画書（記載例）!A1" display="4.セミナー企画書（記載例）" xr:uid="{00000000-0004-0000-0100-000003000000}"/>
    <hyperlink ref="B9" location="セミナー成果比較シート!A1" display="5.セミナー成果比較シート" xr:uid="{00000000-0004-0000-0100-000004000000}"/>
    <hyperlink ref="B12" location="【簡易版】ウェビナーチェックリスト!A1" display="1.【簡易版】ウェビナーチェックリスト" xr:uid="{00000000-0004-0000-0100-000005000000}"/>
    <hyperlink ref="B42" location="【詳細版】ウェビナーチェックリスト!A1" display="2.【詳細版】ウェビナーチェックリスト" xr:uid="{00000000-0004-0000-0100-000006000000}"/>
    <hyperlink ref="B71" location="セミナー企画書（テンプレ）!A1" display="3.セミナー企画書（テンプレ）" xr:uid="{00000000-0004-0000-0100-000007000000}"/>
    <hyperlink ref="B101" location="セミナー企画書（記載例）!A1" display="4.セミナー企画書（記載例）" xr:uid="{00000000-0004-0000-0100-000008000000}"/>
    <hyperlink ref="B131" location="セミナー成果比較シート!A1" display="5.セミナー成果比較シート" xr:uid="{00000000-0004-0000-0100-000009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4BD"/>
    <outlinePr summaryBelow="0" summaryRight="0"/>
  </sheetPr>
  <dimension ref="A1:I131"/>
  <sheetViews>
    <sheetView showGridLines="0" workbookViewId="0">
      <pane ySplit="5" topLeftCell="A120" activePane="bottomLeft" state="frozen"/>
      <selection pane="bottomLeft" activeCell="B128" sqref="B128"/>
    </sheetView>
  </sheetViews>
  <sheetFormatPr baseColWidth="10" defaultColWidth="12.6640625" defaultRowHeight="15.75" customHeight="1" outlineLevelRow="1"/>
  <cols>
    <col min="1" max="1" width="3.1640625" style="7" customWidth="1"/>
    <col min="2" max="2" width="4" style="7" customWidth="1"/>
    <col min="3" max="3" width="22" style="7" customWidth="1"/>
    <col min="4" max="4" width="24.1640625" style="7" customWidth="1"/>
    <col min="5" max="5" width="10.33203125" style="7" customWidth="1"/>
    <col min="6" max="6" width="8.1640625" style="7" customWidth="1"/>
    <col min="7" max="7" width="60.83203125" style="7" customWidth="1"/>
    <col min="8" max="8" width="13" style="195" customWidth="1"/>
    <col min="9" max="9" width="3" style="7" customWidth="1"/>
    <col min="10" max="16384" width="12.6640625" style="7"/>
  </cols>
  <sheetData>
    <row r="1" spans="1:9" ht="13">
      <c r="A1" s="112"/>
      <c r="B1" s="112"/>
      <c r="C1" s="112"/>
      <c r="D1" s="112"/>
      <c r="E1" s="112"/>
      <c r="F1" s="112"/>
      <c r="G1" s="112"/>
      <c r="H1" s="189"/>
      <c r="I1" s="113"/>
    </row>
    <row r="2" spans="1:9" ht="29.25" customHeight="1">
      <c r="A2" s="114"/>
      <c r="B2" s="115" t="s">
        <v>20</v>
      </c>
      <c r="C2" s="115"/>
      <c r="D2" s="115"/>
      <c r="E2" s="115"/>
      <c r="F2" s="115"/>
      <c r="G2" s="114"/>
      <c r="H2" s="190"/>
      <c r="I2" s="113"/>
    </row>
    <row r="3" spans="1:9" ht="16">
      <c r="A3" s="114"/>
      <c r="B3" s="112" t="s">
        <v>314</v>
      </c>
      <c r="C3" s="114"/>
      <c r="D3" s="114"/>
      <c r="E3" s="114"/>
      <c r="F3" s="114"/>
      <c r="G3" s="114"/>
      <c r="H3" s="191"/>
      <c r="I3" s="113"/>
    </row>
    <row r="4" spans="1:9" ht="12.75" customHeight="1" thickBot="1">
      <c r="A4" s="116"/>
      <c r="B4" s="116"/>
      <c r="C4" s="116"/>
      <c r="D4" s="116"/>
      <c r="E4" s="116"/>
      <c r="F4" s="116"/>
      <c r="G4" s="116"/>
      <c r="H4" s="192"/>
      <c r="I4" s="113"/>
    </row>
    <row r="5" spans="1:9" ht="26.25" customHeight="1" thickBot="1">
      <c r="A5" s="117"/>
      <c r="B5" s="277" t="s">
        <v>21</v>
      </c>
      <c r="C5" s="278"/>
      <c r="D5" s="279"/>
      <c r="E5" s="118" t="s">
        <v>22</v>
      </c>
      <c r="F5" s="118" t="s">
        <v>23</v>
      </c>
      <c r="G5" s="118" t="s">
        <v>24</v>
      </c>
      <c r="H5" s="187" t="s">
        <v>25</v>
      </c>
      <c r="I5" s="119"/>
    </row>
    <row r="6" spans="1:9" ht="26.25" customHeight="1" thickBot="1">
      <c r="A6" s="120"/>
      <c r="B6" s="251" t="s">
        <v>26</v>
      </c>
      <c r="C6" s="252"/>
      <c r="D6" s="253"/>
      <c r="E6" s="121"/>
      <c r="F6" s="20"/>
      <c r="G6" s="121"/>
      <c r="H6" s="188">
        <v>2</v>
      </c>
      <c r="I6" s="113"/>
    </row>
    <row r="7" spans="1:9" ht="26.25" customHeight="1" outlineLevel="1">
      <c r="A7" s="120"/>
      <c r="B7" s="254" t="s">
        <v>128</v>
      </c>
      <c r="C7" s="255"/>
      <c r="D7" s="256"/>
      <c r="E7" s="29"/>
      <c r="F7" s="27"/>
      <c r="G7" s="53"/>
      <c r="H7" s="196" t="s">
        <v>289</v>
      </c>
      <c r="I7" s="113"/>
    </row>
    <row r="8" spans="1:9" ht="26.25" customHeight="1" outlineLevel="1">
      <c r="A8" s="112"/>
      <c r="B8" s="335" t="s">
        <v>183</v>
      </c>
      <c r="C8" s="261" t="s">
        <v>27</v>
      </c>
      <c r="D8" s="262"/>
      <c r="E8" s="35"/>
      <c r="F8" s="72"/>
      <c r="G8" s="36"/>
      <c r="H8" s="197" t="s">
        <v>289</v>
      </c>
      <c r="I8" s="122"/>
    </row>
    <row r="9" spans="1:9" ht="26.25" customHeight="1" outlineLevel="1">
      <c r="A9" s="112"/>
      <c r="B9" s="335" t="s">
        <v>183</v>
      </c>
      <c r="C9" s="261" t="s">
        <v>184</v>
      </c>
      <c r="D9" s="262"/>
      <c r="E9" s="35"/>
      <c r="F9" s="72"/>
      <c r="G9" s="41"/>
      <c r="H9" s="197" t="s">
        <v>290</v>
      </c>
      <c r="I9" s="122"/>
    </row>
    <row r="10" spans="1:9" ht="26.25" customHeight="1" outlineLevel="1">
      <c r="A10" s="112"/>
      <c r="B10" s="335" t="s">
        <v>321</v>
      </c>
      <c r="C10" s="261" t="s">
        <v>185</v>
      </c>
      <c r="D10" s="262"/>
      <c r="E10" s="35"/>
      <c r="F10" s="72"/>
      <c r="G10" s="36"/>
      <c r="H10" s="197" t="s">
        <v>290</v>
      </c>
      <c r="I10" s="122"/>
    </row>
    <row r="11" spans="1:9" ht="26.25" customHeight="1" outlineLevel="1">
      <c r="A11" s="112"/>
      <c r="B11" s="335" t="s">
        <v>183</v>
      </c>
      <c r="C11" s="261" t="s">
        <v>28</v>
      </c>
      <c r="D11" s="262"/>
      <c r="E11" s="35"/>
      <c r="F11" s="72"/>
      <c r="G11" s="123"/>
      <c r="H11" s="197" t="s">
        <v>290</v>
      </c>
      <c r="I11" s="122"/>
    </row>
    <row r="12" spans="1:9" ht="26.25" customHeight="1" outlineLevel="1" thickBot="1">
      <c r="A12" s="112"/>
      <c r="B12" s="335" t="s">
        <v>183</v>
      </c>
      <c r="C12" s="263"/>
      <c r="D12" s="264"/>
      <c r="E12" s="45"/>
      <c r="F12" s="44"/>
      <c r="G12" s="67"/>
      <c r="H12" s="193"/>
      <c r="I12" s="122"/>
    </row>
    <row r="13" spans="1:9" ht="26.25" customHeight="1" outlineLevel="1">
      <c r="A13" s="120"/>
      <c r="B13" s="254" t="s">
        <v>29</v>
      </c>
      <c r="C13" s="255"/>
      <c r="D13" s="256"/>
      <c r="E13" s="52"/>
      <c r="F13" s="50"/>
      <c r="G13" s="53"/>
      <c r="H13" s="196" t="s">
        <v>289</v>
      </c>
      <c r="I13" s="122"/>
    </row>
    <row r="14" spans="1:9" ht="26.25" customHeight="1" outlineLevel="1">
      <c r="A14" s="112"/>
      <c r="B14" s="335"/>
      <c r="C14" s="261" t="s">
        <v>30</v>
      </c>
      <c r="D14" s="262"/>
      <c r="E14" s="58"/>
      <c r="F14" s="62"/>
      <c r="G14" s="36"/>
      <c r="H14" s="197" t="s">
        <v>289</v>
      </c>
      <c r="I14" s="122"/>
    </row>
    <row r="15" spans="1:9" ht="26.25" customHeight="1" outlineLevel="1">
      <c r="A15" s="112"/>
      <c r="B15" s="335" t="s">
        <v>321</v>
      </c>
      <c r="C15" s="257" t="s">
        <v>31</v>
      </c>
      <c r="D15" s="258"/>
      <c r="E15" s="58"/>
      <c r="F15" s="62"/>
      <c r="G15" s="36"/>
      <c r="H15" s="197" t="s">
        <v>289</v>
      </c>
      <c r="I15" s="122"/>
    </row>
    <row r="16" spans="1:9" ht="26.25" customHeight="1" outlineLevel="1">
      <c r="A16" s="112"/>
      <c r="B16" s="335"/>
      <c r="C16" s="247" t="s">
        <v>32</v>
      </c>
      <c r="D16" s="248"/>
      <c r="E16" s="62"/>
      <c r="F16" s="62"/>
      <c r="G16" s="36"/>
      <c r="H16" s="197" t="s">
        <v>289</v>
      </c>
      <c r="I16" s="122"/>
    </row>
    <row r="17" spans="1:9" ht="26.25" customHeight="1" outlineLevel="1">
      <c r="A17" s="112"/>
      <c r="B17" s="335"/>
      <c r="C17" s="247" t="s">
        <v>33</v>
      </c>
      <c r="D17" s="248"/>
      <c r="E17" s="35"/>
      <c r="F17" s="72"/>
      <c r="G17" s="36"/>
      <c r="H17" s="197" t="s">
        <v>289</v>
      </c>
      <c r="I17" s="122"/>
    </row>
    <row r="18" spans="1:9" ht="26.25" customHeight="1" outlineLevel="1">
      <c r="A18" s="112"/>
      <c r="B18" s="335" t="s">
        <v>321</v>
      </c>
      <c r="C18" s="247" t="s">
        <v>34</v>
      </c>
      <c r="D18" s="248"/>
      <c r="E18" s="35"/>
      <c r="F18" s="72"/>
      <c r="G18" s="36"/>
      <c r="H18" s="197" t="s">
        <v>289</v>
      </c>
      <c r="I18" s="122"/>
    </row>
    <row r="19" spans="1:9" ht="26.25" customHeight="1" outlineLevel="1">
      <c r="A19" s="112"/>
      <c r="B19" s="335"/>
      <c r="C19" s="259" t="s">
        <v>35</v>
      </c>
      <c r="D19" s="260"/>
      <c r="E19" s="35"/>
      <c r="F19" s="72"/>
      <c r="G19" s="36"/>
      <c r="H19" s="197" t="s">
        <v>289</v>
      </c>
      <c r="I19" s="122"/>
    </row>
    <row r="20" spans="1:9" ht="26.25" customHeight="1" outlineLevel="1">
      <c r="A20" s="112"/>
      <c r="B20" s="335"/>
      <c r="C20" s="261" t="s">
        <v>36</v>
      </c>
      <c r="D20" s="262"/>
      <c r="E20" s="35"/>
      <c r="F20" s="72"/>
      <c r="G20" s="36"/>
      <c r="H20" s="197" t="s">
        <v>289</v>
      </c>
      <c r="I20" s="122"/>
    </row>
    <row r="21" spans="1:9" ht="26.25" customHeight="1" outlineLevel="1" thickBot="1">
      <c r="A21" s="112"/>
      <c r="B21" s="335"/>
      <c r="C21" s="263"/>
      <c r="D21" s="264"/>
      <c r="E21" s="65"/>
      <c r="F21" s="64"/>
      <c r="G21" s="67"/>
      <c r="H21" s="193"/>
      <c r="I21" s="122"/>
    </row>
    <row r="22" spans="1:9" ht="26.25" customHeight="1" outlineLevel="1">
      <c r="A22" s="112"/>
      <c r="B22" s="254" t="s">
        <v>37</v>
      </c>
      <c r="C22" s="255"/>
      <c r="D22" s="256"/>
      <c r="E22" s="70"/>
      <c r="F22" s="68"/>
      <c r="G22" s="53"/>
      <c r="H22" s="196" t="s">
        <v>291</v>
      </c>
      <c r="I22" s="122"/>
    </row>
    <row r="23" spans="1:9" ht="26.25" customHeight="1" outlineLevel="1">
      <c r="A23" s="112"/>
      <c r="B23" s="335"/>
      <c r="C23" s="261" t="s">
        <v>38</v>
      </c>
      <c r="D23" s="262"/>
      <c r="E23" s="35"/>
      <c r="F23" s="72"/>
      <c r="G23" s="36"/>
      <c r="H23" s="197" t="s">
        <v>291</v>
      </c>
      <c r="I23" s="122"/>
    </row>
    <row r="24" spans="1:9" ht="26.25" customHeight="1" outlineLevel="1">
      <c r="A24" s="112"/>
      <c r="B24" s="335"/>
      <c r="C24" s="261" t="s">
        <v>39</v>
      </c>
      <c r="D24" s="262"/>
      <c r="E24" s="78"/>
      <c r="F24" s="124"/>
      <c r="G24" s="79"/>
      <c r="H24" s="198" t="s">
        <v>291</v>
      </c>
      <c r="I24" s="122"/>
    </row>
    <row r="25" spans="1:9" ht="26.25" customHeight="1" outlineLevel="1" thickBot="1">
      <c r="A25" s="112"/>
      <c r="B25" s="335"/>
      <c r="C25" s="263"/>
      <c r="D25" s="264"/>
      <c r="E25" s="65"/>
      <c r="F25" s="64"/>
      <c r="G25" s="67"/>
      <c r="H25" s="193"/>
      <c r="I25" s="122"/>
    </row>
    <row r="26" spans="1:9" ht="26.25" customHeight="1" outlineLevel="1">
      <c r="A26" s="112"/>
      <c r="B26" s="254" t="s">
        <v>40</v>
      </c>
      <c r="C26" s="255"/>
      <c r="D26" s="256"/>
      <c r="E26" s="70"/>
      <c r="F26" s="68"/>
      <c r="G26" s="53"/>
      <c r="H26" s="196" t="s">
        <v>292</v>
      </c>
      <c r="I26" s="122"/>
    </row>
    <row r="27" spans="1:9" ht="26.25" customHeight="1" outlineLevel="1">
      <c r="A27" s="112"/>
      <c r="B27" s="335"/>
      <c r="C27" s="261" t="s">
        <v>41</v>
      </c>
      <c r="D27" s="262"/>
      <c r="E27" s="35"/>
      <c r="F27" s="72"/>
      <c r="G27" s="36"/>
      <c r="H27" s="197" t="s">
        <v>292</v>
      </c>
      <c r="I27" s="122"/>
    </row>
    <row r="28" spans="1:9" ht="26.25" customHeight="1" outlineLevel="1">
      <c r="A28" s="112"/>
      <c r="B28" s="335"/>
      <c r="C28" s="257" t="s">
        <v>42</v>
      </c>
      <c r="D28" s="258"/>
      <c r="E28" s="35"/>
      <c r="F28" s="72"/>
      <c r="G28" s="36"/>
      <c r="H28" s="197" t="s">
        <v>292</v>
      </c>
      <c r="I28" s="122"/>
    </row>
    <row r="29" spans="1:9" ht="26.25" customHeight="1" outlineLevel="1" thickBot="1">
      <c r="A29" s="112"/>
      <c r="B29" s="335"/>
      <c r="C29" s="275"/>
      <c r="D29" s="276"/>
      <c r="E29" s="65"/>
      <c r="F29" s="64"/>
      <c r="G29" s="67"/>
      <c r="H29" s="193"/>
      <c r="I29" s="122"/>
    </row>
    <row r="30" spans="1:9" ht="26.25" customHeight="1" outlineLevel="1">
      <c r="A30" s="112"/>
      <c r="B30" s="254" t="s">
        <v>43</v>
      </c>
      <c r="C30" s="255"/>
      <c r="D30" s="256"/>
      <c r="E30" s="52"/>
      <c r="F30" s="50"/>
      <c r="G30" s="53"/>
      <c r="H30" s="196" t="s">
        <v>293</v>
      </c>
      <c r="I30" s="122"/>
    </row>
    <row r="31" spans="1:9" ht="26.25" customHeight="1" outlineLevel="1">
      <c r="A31" s="112"/>
      <c r="B31" s="335"/>
      <c r="C31" s="261" t="s">
        <v>44</v>
      </c>
      <c r="D31" s="262"/>
      <c r="E31" s="35"/>
      <c r="F31" s="72"/>
      <c r="G31" s="36"/>
      <c r="H31" s="197" t="s">
        <v>293</v>
      </c>
      <c r="I31" s="113"/>
    </row>
    <row r="32" spans="1:9" ht="26.25" customHeight="1" outlineLevel="1">
      <c r="A32" s="112"/>
      <c r="B32" s="335"/>
      <c r="C32" s="261" t="s">
        <v>45</v>
      </c>
      <c r="D32" s="262"/>
      <c r="E32" s="35"/>
      <c r="F32" s="72"/>
      <c r="G32" s="36"/>
      <c r="H32" s="197" t="s">
        <v>293</v>
      </c>
      <c r="I32" s="113"/>
    </row>
    <row r="33" spans="1:9" ht="26.25" customHeight="1" outlineLevel="1" thickBot="1">
      <c r="A33" s="112"/>
      <c r="B33" s="335"/>
      <c r="C33" s="263"/>
      <c r="D33" s="264"/>
      <c r="E33" s="65"/>
      <c r="F33" s="64"/>
      <c r="G33" s="67"/>
      <c r="H33" s="193"/>
      <c r="I33" s="125"/>
    </row>
    <row r="34" spans="1:9" ht="26.25" customHeight="1" outlineLevel="1">
      <c r="A34" s="112"/>
      <c r="B34" s="254" t="s">
        <v>46</v>
      </c>
      <c r="C34" s="255"/>
      <c r="D34" s="256"/>
      <c r="E34" s="52"/>
      <c r="F34" s="50"/>
      <c r="G34" s="53"/>
      <c r="H34" s="196" t="s">
        <v>293</v>
      </c>
      <c r="I34" s="113"/>
    </row>
    <row r="35" spans="1:9" ht="26.25" customHeight="1" outlineLevel="1">
      <c r="A35" s="112"/>
      <c r="B35" s="335"/>
      <c r="C35" s="261" t="s">
        <v>47</v>
      </c>
      <c r="D35" s="262"/>
      <c r="E35" s="70"/>
      <c r="F35" s="27"/>
      <c r="G35" s="126"/>
      <c r="H35" s="196" t="s">
        <v>293</v>
      </c>
      <c r="I35" s="113"/>
    </row>
    <row r="36" spans="1:9" ht="26.25" customHeight="1" outlineLevel="1">
      <c r="A36" s="112"/>
      <c r="B36" s="335"/>
      <c r="C36" s="261" t="s">
        <v>48</v>
      </c>
      <c r="D36" s="262"/>
      <c r="E36" s="35"/>
      <c r="F36" s="62"/>
      <c r="G36" s="36"/>
      <c r="H36" s="197" t="s">
        <v>293</v>
      </c>
      <c r="I36" s="113"/>
    </row>
    <row r="37" spans="1:9" ht="26.25" customHeight="1" outlineLevel="1">
      <c r="A37" s="112"/>
      <c r="B37" s="335"/>
      <c r="C37" s="261" t="s">
        <v>49</v>
      </c>
      <c r="D37" s="262"/>
      <c r="E37" s="35"/>
      <c r="F37" s="62"/>
      <c r="G37" s="36"/>
      <c r="H37" s="197" t="s">
        <v>293</v>
      </c>
      <c r="I37" s="113"/>
    </row>
    <row r="38" spans="1:9" ht="26.25" customHeight="1" outlineLevel="1">
      <c r="A38" s="112"/>
      <c r="B38" s="335"/>
      <c r="C38" s="261" t="s">
        <v>50</v>
      </c>
      <c r="D38" s="262"/>
      <c r="E38" s="35"/>
      <c r="F38" s="62"/>
      <c r="G38" s="36"/>
      <c r="H38" s="197" t="s">
        <v>293</v>
      </c>
      <c r="I38" s="125"/>
    </row>
    <row r="39" spans="1:9" ht="26.25" customHeight="1" outlineLevel="1">
      <c r="A39" s="112"/>
      <c r="B39" s="335"/>
      <c r="C39" s="261" t="s">
        <v>51</v>
      </c>
      <c r="D39" s="262"/>
      <c r="E39" s="35"/>
      <c r="F39" s="62"/>
      <c r="G39" s="36"/>
      <c r="H39" s="197" t="s">
        <v>293</v>
      </c>
      <c r="I39" s="125"/>
    </row>
    <row r="40" spans="1:9" ht="26.25" customHeight="1" outlineLevel="1">
      <c r="A40" s="112"/>
      <c r="B40" s="335"/>
      <c r="C40" s="261" t="s">
        <v>52</v>
      </c>
      <c r="D40" s="262"/>
      <c r="E40" s="35"/>
      <c r="F40" s="62"/>
      <c r="G40" s="36"/>
      <c r="H40" s="197" t="s">
        <v>293</v>
      </c>
      <c r="I40" s="113"/>
    </row>
    <row r="41" spans="1:9" ht="26.25" customHeight="1" outlineLevel="1">
      <c r="A41" s="112"/>
      <c r="B41" s="335"/>
      <c r="C41" s="261" t="s">
        <v>53</v>
      </c>
      <c r="D41" s="262"/>
      <c r="E41" s="35"/>
      <c r="F41" s="72"/>
      <c r="G41" s="36"/>
      <c r="H41" s="197" t="s">
        <v>293</v>
      </c>
      <c r="I41" s="113"/>
    </row>
    <row r="42" spans="1:9" ht="26.25" customHeight="1" outlineLevel="1" thickBot="1">
      <c r="A42" s="112"/>
      <c r="B42" s="335"/>
      <c r="C42" s="273"/>
      <c r="D42" s="274"/>
      <c r="E42" s="78"/>
      <c r="F42" s="124"/>
      <c r="G42" s="79"/>
      <c r="H42" s="194"/>
      <c r="I42" s="113"/>
    </row>
    <row r="43" spans="1:9" ht="26.25" customHeight="1" thickBot="1">
      <c r="A43" s="120"/>
      <c r="B43" s="251" t="s">
        <v>54</v>
      </c>
      <c r="C43" s="252"/>
      <c r="D43" s="253"/>
      <c r="E43" s="20"/>
      <c r="F43" s="20"/>
      <c r="G43" s="121"/>
      <c r="H43" s="188" t="s">
        <v>294</v>
      </c>
      <c r="I43" s="113"/>
    </row>
    <row r="44" spans="1:9" ht="26.25" customHeight="1" outlineLevel="1">
      <c r="A44" s="112"/>
      <c r="B44" s="254" t="s">
        <v>55</v>
      </c>
      <c r="C44" s="255"/>
      <c r="D44" s="256"/>
      <c r="E44" s="127"/>
      <c r="F44" s="128"/>
      <c r="G44" s="129"/>
      <c r="H44" s="199" t="s">
        <v>295</v>
      </c>
      <c r="I44" s="113"/>
    </row>
    <row r="45" spans="1:9" ht="26.25" customHeight="1" outlineLevel="1">
      <c r="A45" s="112"/>
      <c r="B45" s="335"/>
      <c r="C45" s="261" t="s">
        <v>56</v>
      </c>
      <c r="D45" s="262"/>
      <c r="E45" s="35"/>
      <c r="F45" s="72"/>
      <c r="G45" s="41"/>
      <c r="H45" s="197" t="s">
        <v>295</v>
      </c>
      <c r="I45" s="113"/>
    </row>
    <row r="46" spans="1:9" ht="26.25" customHeight="1" outlineLevel="1">
      <c r="A46" s="112"/>
      <c r="B46" s="335"/>
      <c r="C46" s="261" t="s">
        <v>57</v>
      </c>
      <c r="D46" s="262"/>
      <c r="E46" s="35"/>
      <c r="F46" s="72"/>
      <c r="G46" s="41"/>
      <c r="H46" s="197" t="s">
        <v>295</v>
      </c>
      <c r="I46" s="113"/>
    </row>
    <row r="47" spans="1:9" ht="26.25" customHeight="1" outlineLevel="1">
      <c r="A47" s="112"/>
      <c r="B47" s="335"/>
      <c r="C47" s="261" t="s">
        <v>58</v>
      </c>
      <c r="D47" s="262"/>
      <c r="E47" s="35"/>
      <c r="F47" s="72"/>
      <c r="G47" s="36"/>
      <c r="H47" s="197" t="s">
        <v>295</v>
      </c>
      <c r="I47" s="113"/>
    </row>
    <row r="48" spans="1:9" ht="26.25" customHeight="1" outlineLevel="1">
      <c r="A48" s="112"/>
      <c r="B48" s="335"/>
      <c r="C48" s="261" t="s">
        <v>59</v>
      </c>
      <c r="D48" s="262"/>
      <c r="E48" s="35"/>
      <c r="F48" s="72"/>
      <c r="G48" s="123"/>
      <c r="H48" s="197" t="s">
        <v>295</v>
      </c>
      <c r="I48" s="113"/>
    </row>
    <row r="49" spans="1:9" ht="26.25" customHeight="1" outlineLevel="1">
      <c r="A49" s="112"/>
      <c r="B49" s="335"/>
      <c r="C49" s="261" t="s">
        <v>60</v>
      </c>
      <c r="D49" s="262"/>
      <c r="E49" s="130"/>
      <c r="F49" s="131"/>
      <c r="G49" s="79"/>
      <c r="H49" s="198" t="s">
        <v>295</v>
      </c>
      <c r="I49" s="113"/>
    </row>
    <row r="50" spans="1:9" ht="26.25" customHeight="1" outlineLevel="1" thickBot="1">
      <c r="A50" s="112"/>
      <c r="B50" s="335"/>
      <c r="C50" s="263"/>
      <c r="D50" s="264"/>
      <c r="E50" s="45"/>
      <c r="F50" s="44"/>
      <c r="G50" s="67"/>
      <c r="H50" s="193"/>
      <c r="I50" s="113"/>
    </row>
    <row r="51" spans="1:9" ht="26.25" customHeight="1" outlineLevel="1">
      <c r="A51" s="112"/>
      <c r="B51" s="254" t="s">
        <v>61</v>
      </c>
      <c r="C51" s="255"/>
      <c r="D51" s="256"/>
      <c r="E51" s="78"/>
      <c r="F51" s="124"/>
      <c r="G51" s="79"/>
      <c r="H51" s="198" t="s">
        <v>296</v>
      </c>
      <c r="I51" s="113"/>
    </row>
    <row r="52" spans="1:9" ht="26.25" customHeight="1" outlineLevel="1">
      <c r="A52" s="112"/>
      <c r="B52" s="335"/>
      <c r="C52" s="257" t="s">
        <v>62</v>
      </c>
      <c r="D52" s="258"/>
      <c r="E52" s="78"/>
      <c r="F52" s="124"/>
      <c r="G52" s="79"/>
      <c r="H52" s="198" t="s">
        <v>296</v>
      </c>
      <c r="I52" s="113"/>
    </row>
    <row r="53" spans="1:9" ht="26.25" customHeight="1" outlineLevel="1">
      <c r="A53" s="112"/>
      <c r="B53" s="335"/>
      <c r="C53" s="259" t="s">
        <v>63</v>
      </c>
      <c r="D53" s="260"/>
      <c r="E53" s="78"/>
      <c r="F53" s="124"/>
      <c r="G53" s="79"/>
      <c r="H53" s="198" t="s">
        <v>296</v>
      </c>
      <c r="I53" s="113"/>
    </row>
    <row r="54" spans="1:9" ht="26.25" customHeight="1" outlineLevel="1">
      <c r="A54" s="112"/>
      <c r="B54" s="335"/>
      <c r="C54" s="261" t="s">
        <v>64</v>
      </c>
      <c r="D54" s="262"/>
      <c r="E54" s="78"/>
      <c r="F54" s="124"/>
      <c r="G54" s="79"/>
      <c r="H54" s="198" t="s">
        <v>296</v>
      </c>
      <c r="I54" s="113"/>
    </row>
    <row r="55" spans="1:9" ht="26.25" customHeight="1" outlineLevel="1">
      <c r="A55" s="112"/>
      <c r="B55" s="335"/>
      <c r="C55" s="261" t="s">
        <v>65</v>
      </c>
      <c r="D55" s="262"/>
      <c r="E55" s="78"/>
      <c r="F55" s="124"/>
      <c r="G55" s="79"/>
      <c r="H55" s="198" t="s">
        <v>296</v>
      </c>
      <c r="I55" s="113"/>
    </row>
    <row r="56" spans="1:9" ht="26.25" customHeight="1" outlineLevel="1" thickBot="1">
      <c r="A56" s="112"/>
      <c r="B56" s="335"/>
      <c r="C56" s="263"/>
      <c r="D56" s="264"/>
      <c r="E56" s="45"/>
      <c r="F56" s="44"/>
      <c r="G56" s="67"/>
      <c r="H56" s="193"/>
      <c r="I56" s="113"/>
    </row>
    <row r="57" spans="1:9" ht="26.25" customHeight="1" outlineLevel="1">
      <c r="A57" s="112"/>
      <c r="B57" s="254" t="s">
        <v>66</v>
      </c>
      <c r="C57" s="255"/>
      <c r="D57" s="256"/>
      <c r="E57" s="78"/>
      <c r="F57" s="124"/>
      <c r="G57" s="79"/>
      <c r="H57" s="198" t="s">
        <v>297</v>
      </c>
      <c r="I57" s="113"/>
    </row>
    <row r="58" spans="1:9" ht="26.25" customHeight="1" outlineLevel="1">
      <c r="A58" s="112"/>
      <c r="B58" s="335"/>
      <c r="C58" s="257" t="s">
        <v>67</v>
      </c>
      <c r="D58" s="258"/>
      <c r="E58" s="78"/>
      <c r="F58" s="124"/>
      <c r="G58" s="79"/>
      <c r="H58" s="198" t="s">
        <v>297</v>
      </c>
      <c r="I58" s="113"/>
    </row>
    <row r="59" spans="1:9" ht="26.25" customHeight="1" outlineLevel="1">
      <c r="A59" s="112"/>
      <c r="B59" s="335"/>
      <c r="C59" s="259" t="s">
        <v>68</v>
      </c>
      <c r="D59" s="260"/>
      <c r="E59" s="78"/>
      <c r="F59" s="124"/>
      <c r="G59" s="79"/>
      <c r="H59" s="198" t="s">
        <v>297</v>
      </c>
      <c r="I59" s="113"/>
    </row>
    <row r="60" spans="1:9" ht="26.25" customHeight="1" outlineLevel="1">
      <c r="A60" s="112"/>
      <c r="B60" s="335"/>
      <c r="C60" s="261" t="s">
        <v>69</v>
      </c>
      <c r="D60" s="262"/>
      <c r="E60" s="78"/>
      <c r="F60" s="124"/>
      <c r="G60" s="79"/>
      <c r="H60" s="198" t="s">
        <v>297</v>
      </c>
      <c r="I60" s="113"/>
    </row>
    <row r="61" spans="1:9" ht="26.25" customHeight="1" outlineLevel="1" thickBot="1">
      <c r="A61" s="112"/>
      <c r="B61" s="335"/>
      <c r="C61" s="263"/>
      <c r="D61" s="264"/>
      <c r="E61" s="45"/>
      <c r="F61" s="44"/>
      <c r="G61" s="67"/>
      <c r="H61" s="193"/>
      <c r="I61" s="113"/>
    </row>
    <row r="62" spans="1:9" ht="26.25" customHeight="1" outlineLevel="1">
      <c r="A62" s="112"/>
      <c r="B62" s="254" t="s">
        <v>70</v>
      </c>
      <c r="C62" s="255"/>
      <c r="D62" s="256"/>
      <c r="E62" s="78"/>
      <c r="F62" s="124"/>
      <c r="G62" s="79"/>
      <c r="H62" s="198" t="s">
        <v>298</v>
      </c>
      <c r="I62" s="113"/>
    </row>
    <row r="63" spans="1:9" ht="26.25" customHeight="1" outlineLevel="1">
      <c r="A63" s="112"/>
      <c r="B63" s="335"/>
      <c r="C63" s="257" t="s">
        <v>71</v>
      </c>
      <c r="D63" s="258"/>
      <c r="E63" s="78"/>
      <c r="F63" s="124"/>
      <c r="G63" s="79"/>
      <c r="H63" s="194" t="s">
        <v>299</v>
      </c>
      <c r="I63" s="113"/>
    </row>
    <row r="64" spans="1:9" ht="26.25" customHeight="1" outlineLevel="1">
      <c r="A64" s="112"/>
      <c r="B64" s="335"/>
      <c r="C64" s="259" t="s">
        <v>72</v>
      </c>
      <c r="D64" s="260"/>
      <c r="E64" s="130"/>
      <c r="F64" s="131"/>
      <c r="G64" s="79"/>
      <c r="H64" s="194" t="s">
        <v>299</v>
      </c>
      <c r="I64" s="113"/>
    </row>
    <row r="65" spans="1:9" ht="26.25" customHeight="1" outlineLevel="1">
      <c r="A65" s="112"/>
      <c r="B65" s="335"/>
      <c r="C65" s="261" t="s">
        <v>73</v>
      </c>
      <c r="D65" s="262"/>
      <c r="E65" s="130"/>
      <c r="F65" s="131"/>
      <c r="G65" s="79"/>
      <c r="H65" s="194" t="s">
        <v>299</v>
      </c>
      <c r="I65" s="113"/>
    </row>
    <row r="66" spans="1:9" ht="26.25" customHeight="1" outlineLevel="1">
      <c r="A66" s="112"/>
      <c r="B66" s="335"/>
      <c r="C66" s="261" t="s">
        <v>74</v>
      </c>
      <c r="D66" s="262"/>
      <c r="E66" s="130"/>
      <c r="F66" s="131"/>
      <c r="G66" s="79"/>
      <c r="H66" s="194" t="s">
        <v>299</v>
      </c>
      <c r="I66" s="113"/>
    </row>
    <row r="67" spans="1:9" ht="26.25" customHeight="1" outlineLevel="1">
      <c r="A67" s="112"/>
      <c r="B67" s="335"/>
      <c r="C67" s="261" t="s">
        <v>75</v>
      </c>
      <c r="D67" s="262"/>
      <c r="E67" s="130"/>
      <c r="F67" s="131"/>
      <c r="G67" s="79"/>
      <c r="H67" s="194" t="s">
        <v>299</v>
      </c>
      <c r="I67" s="113"/>
    </row>
    <row r="68" spans="1:9" ht="26.25" customHeight="1" outlineLevel="1">
      <c r="A68" s="112"/>
      <c r="B68" s="335"/>
      <c r="C68" s="261" t="s">
        <v>76</v>
      </c>
      <c r="D68" s="262"/>
      <c r="E68" s="130"/>
      <c r="F68" s="131"/>
      <c r="G68" s="79"/>
      <c r="H68" s="194" t="s">
        <v>299</v>
      </c>
      <c r="I68" s="113"/>
    </row>
    <row r="69" spans="1:9" ht="26.25" customHeight="1" outlineLevel="1" thickBot="1">
      <c r="A69" s="112"/>
      <c r="B69" s="335"/>
      <c r="C69" s="263"/>
      <c r="D69" s="264"/>
      <c r="E69" s="45"/>
      <c r="F69" s="44"/>
      <c r="G69" s="67"/>
      <c r="H69" s="193"/>
      <c r="I69" s="113"/>
    </row>
    <row r="70" spans="1:9" ht="26.25" customHeight="1" thickBot="1">
      <c r="A70" s="120"/>
      <c r="B70" s="251" t="s">
        <v>77</v>
      </c>
      <c r="C70" s="252"/>
      <c r="D70" s="253"/>
      <c r="E70" s="20"/>
      <c r="F70" s="20"/>
      <c r="G70" s="121"/>
      <c r="H70" s="188" t="s">
        <v>300</v>
      </c>
      <c r="I70" s="113"/>
    </row>
    <row r="71" spans="1:9" ht="26.25" customHeight="1" outlineLevel="1">
      <c r="A71" s="112"/>
      <c r="B71" s="254" t="s">
        <v>78</v>
      </c>
      <c r="C71" s="255"/>
      <c r="D71" s="256"/>
      <c r="E71" s="86"/>
      <c r="F71" s="132"/>
      <c r="G71" s="87"/>
      <c r="H71" s="200" t="s">
        <v>301</v>
      </c>
      <c r="I71" s="113"/>
    </row>
    <row r="72" spans="1:9" ht="26.25" customHeight="1" outlineLevel="1">
      <c r="A72" s="112"/>
      <c r="B72" s="335"/>
      <c r="C72" s="257" t="s">
        <v>79</v>
      </c>
      <c r="D72" s="258"/>
      <c r="E72" s="78"/>
      <c r="F72" s="124"/>
      <c r="G72" s="79"/>
      <c r="H72" s="198" t="s">
        <v>301</v>
      </c>
      <c r="I72" s="113"/>
    </row>
    <row r="73" spans="1:9" ht="26.25" customHeight="1" outlineLevel="1">
      <c r="A73" s="112"/>
      <c r="B73" s="335"/>
      <c r="C73" s="259" t="s">
        <v>80</v>
      </c>
      <c r="D73" s="260"/>
      <c r="E73" s="78"/>
      <c r="F73" s="124"/>
      <c r="G73" s="79"/>
      <c r="H73" s="198" t="s">
        <v>301</v>
      </c>
      <c r="I73" s="113"/>
    </row>
    <row r="74" spans="1:9" ht="26.25" customHeight="1" outlineLevel="1">
      <c r="A74" s="112"/>
      <c r="B74" s="335"/>
      <c r="C74" s="261" t="s">
        <v>81</v>
      </c>
      <c r="D74" s="262"/>
      <c r="E74" s="78"/>
      <c r="F74" s="124"/>
      <c r="G74" s="79"/>
      <c r="H74" s="198" t="s">
        <v>301</v>
      </c>
      <c r="I74" s="113"/>
    </row>
    <row r="75" spans="1:9" ht="26.25" customHeight="1" outlineLevel="1">
      <c r="A75" s="112"/>
      <c r="B75" s="335"/>
      <c r="C75" s="261" t="s">
        <v>82</v>
      </c>
      <c r="D75" s="262"/>
      <c r="E75" s="78"/>
      <c r="F75" s="124"/>
      <c r="G75" s="79"/>
      <c r="H75" s="198" t="s">
        <v>301</v>
      </c>
      <c r="I75" s="113"/>
    </row>
    <row r="76" spans="1:9" ht="26.25" customHeight="1" outlineLevel="1">
      <c r="A76" s="112"/>
      <c r="B76" s="335"/>
      <c r="C76" s="261" t="s">
        <v>186</v>
      </c>
      <c r="D76" s="262"/>
      <c r="E76" s="78"/>
      <c r="F76" s="124"/>
      <c r="G76" s="79"/>
      <c r="H76" s="198" t="s">
        <v>301</v>
      </c>
      <c r="I76" s="113"/>
    </row>
    <row r="77" spans="1:9" ht="26.25" customHeight="1" outlineLevel="1">
      <c r="A77" s="112"/>
      <c r="B77" s="335"/>
      <c r="C77" s="261" t="s">
        <v>83</v>
      </c>
      <c r="D77" s="262"/>
      <c r="E77" s="78"/>
      <c r="F77" s="124"/>
      <c r="G77" s="79"/>
      <c r="H77" s="198" t="s">
        <v>301</v>
      </c>
      <c r="I77" s="113"/>
    </row>
    <row r="78" spans="1:9" ht="26.25" customHeight="1" outlineLevel="1">
      <c r="A78" s="112"/>
      <c r="B78" s="335"/>
      <c r="C78" s="261" t="s">
        <v>187</v>
      </c>
      <c r="D78" s="262"/>
      <c r="E78" s="78"/>
      <c r="F78" s="124"/>
      <c r="G78" s="79"/>
      <c r="H78" s="198" t="s">
        <v>301</v>
      </c>
      <c r="I78" s="113"/>
    </row>
    <row r="79" spans="1:9" ht="26.25" customHeight="1" outlineLevel="1" thickBot="1">
      <c r="A79" s="112"/>
      <c r="B79" s="335"/>
      <c r="C79" s="263"/>
      <c r="D79" s="264"/>
      <c r="E79" s="45"/>
      <c r="F79" s="44"/>
      <c r="G79" s="67"/>
      <c r="H79" s="193"/>
      <c r="I79" s="113"/>
    </row>
    <row r="80" spans="1:9" ht="26.25" customHeight="1" outlineLevel="1">
      <c r="A80" s="112"/>
      <c r="B80" s="265" t="s">
        <v>84</v>
      </c>
      <c r="C80" s="266"/>
      <c r="D80" s="267"/>
      <c r="E80" s="78"/>
      <c r="F80" s="124"/>
      <c r="G80" s="79"/>
      <c r="H80" s="198" t="s">
        <v>302</v>
      </c>
      <c r="I80" s="113"/>
    </row>
    <row r="81" spans="1:9" ht="26.25" customHeight="1" outlineLevel="1">
      <c r="A81" s="112"/>
      <c r="B81" s="335"/>
      <c r="C81" s="247" t="s">
        <v>85</v>
      </c>
      <c r="D81" s="248"/>
      <c r="E81" s="97"/>
      <c r="F81" s="124"/>
      <c r="G81" s="79"/>
      <c r="H81" s="198" t="s">
        <v>302</v>
      </c>
      <c r="I81" s="113"/>
    </row>
    <row r="82" spans="1:9" ht="26.25" customHeight="1" outlineLevel="1">
      <c r="A82" s="112"/>
      <c r="B82" s="335"/>
      <c r="C82" s="268" t="s">
        <v>86</v>
      </c>
      <c r="D82" s="269"/>
      <c r="E82" s="78"/>
      <c r="F82" s="124"/>
      <c r="G82" s="79"/>
      <c r="H82" s="198" t="s">
        <v>302</v>
      </c>
      <c r="I82" s="113"/>
    </row>
    <row r="83" spans="1:9" ht="26.25" customHeight="1" outlineLevel="1">
      <c r="A83" s="112"/>
      <c r="B83" s="335"/>
      <c r="C83" s="259" t="s">
        <v>87</v>
      </c>
      <c r="D83" s="260"/>
      <c r="E83" s="78"/>
      <c r="F83" s="124"/>
      <c r="G83" s="79"/>
      <c r="H83" s="198" t="s">
        <v>302</v>
      </c>
      <c r="I83" s="113"/>
    </row>
    <row r="84" spans="1:9" ht="26.25" customHeight="1" outlineLevel="1">
      <c r="A84" s="112"/>
      <c r="B84" s="335"/>
      <c r="C84" s="261" t="s">
        <v>88</v>
      </c>
      <c r="D84" s="262"/>
      <c r="E84" s="78"/>
      <c r="F84" s="124"/>
      <c r="G84" s="79"/>
      <c r="H84" s="198" t="s">
        <v>302</v>
      </c>
      <c r="I84" s="113"/>
    </row>
    <row r="85" spans="1:9" ht="26.25" customHeight="1" outlineLevel="1" thickBot="1">
      <c r="A85" s="112"/>
      <c r="B85" s="335"/>
      <c r="C85" s="263"/>
      <c r="D85" s="264"/>
      <c r="E85" s="45"/>
      <c r="F85" s="44"/>
      <c r="G85" s="67"/>
      <c r="H85" s="193"/>
      <c r="I85" s="113"/>
    </row>
    <row r="86" spans="1:9" ht="26.25" customHeight="1" outlineLevel="1">
      <c r="A86" s="112"/>
      <c r="B86" s="254" t="s">
        <v>89</v>
      </c>
      <c r="C86" s="255"/>
      <c r="D86" s="256"/>
      <c r="E86" s="78"/>
      <c r="F86" s="124"/>
      <c r="G86" s="79"/>
      <c r="H86" s="198" t="s">
        <v>300</v>
      </c>
      <c r="I86" s="113"/>
    </row>
    <row r="87" spans="1:9" ht="26.25" customHeight="1" outlineLevel="1">
      <c r="A87" s="112"/>
      <c r="B87" s="335"/>
      <c r="C87" s="257" t="s">
        <v>90</v>
      </c>
      <c r="D87" s="258"/>
      <c r="E87" s="78"/>
      <c r="F87" s="124"/>
      <c r="G87" s="79"/>
      <c r="H87" s="194" t="s">
        <v>299</v>
      </c>
      <c r="I87" s="113"/>
    </row>
    <row r="88" spans="1:9" ht="26.25" customHeight="1" outlineLevel="1">
      <c r="A88" s="112"/>
      <c r="B88" s="335"/>
      <c r="C88" s="259" t="s">
        <v>91</v>
      </c>
      <c r="D88" s="260"/>
      <c r="E88" s="130"/>
      <c r="F88" s="131"/>
      <c r="G88" s="79"/>
      <c r="H88" s="194" t="s">
        <v>299</v>
      </c>
      <c r="I88" s="113"/>
    </row>
    <row r="89" spans="1:9" ht="26.25" customHeight="1" outlineLevel="1">
      <c r="A89" s="112"/>
      <c r="B89" s="335"/>
      <c r="C89" s="261" t="s">
        <v>92</v>
      </c>
      <c r="D89" s="262"/>
      <c r="E89" s="130"/>
      <c r="F89" s="131"/>
      <c r="G89" s="79"/>
      <c r="H89" s="194" t="s">
        <v>299</v>
      </c>
      <c r="I89" s="113"/>
    </row>
    <row r="90" spans="1:9" ht="26.25" customHeight="1" outlineLevel="1" thickBot="1">
      <c r="A90" s="112"/>
      <c r="B90" s="335"/>
      <c r="C90" s="263"/>
      <c r="D90" s="264"/>
      <c r="E90" s="45"/>
      <c r="F90" s="44"/>
      <c r="G90" s="67"/>
      <c r="H90" s="193"/>
      <c r="I90" s="113"/>
    </row>
    <row r="91" spans="1:9" ht="26.25" customHeight="1" thickBot="1">
      <c r="A91" s="120"/>
      <c r="B91" s="251" t="s">
        <v>93</v>
      </c>
      <c r="C91" s="252"/>
      <c r="D91" s="253"/>
      <c r="E91" s="20"/>
      <c r="F91" s="20"/>
      <c r="G91" s="121"/>
      <c r="H91" s="188" t="s">
        <v>303</v>
      </c>
      <c r="I91" s="113"/>
    </row>
    <row r="92" spans="1:9" ht="26.25" customHeight="1" outlineLevel="1">
      <c r="A92" s="112"/>
      <c r="B92" s="254" t="s">
        <v>94</v>
      </c>
      <c r="C92" s="255"/>
      <c r="D92" s="256"/>
      <c r="E92" s="86"/>
      <c r="F92" s="132"/>
      <c r="G92" s="87"/>
      <c r="H92" s="200" t="s">
        <v>304</v>
      </c>
      <c r="I92" s="113"/>
    </row>
    <row r="93" spans="1:9" ht="26.25" customHeight="1" outlineLevel="1">
      <c r="A93" s="112"/>
      <c r="B93" s="335"/>
      <c r="C93" s="257" t="s">
        <v>95</v>
      </c>
      <c r="D93" s="258"/>
      <c r="E93" s="78"/>
      <c r="F93" s="124"/>
      <c r="G93" s="79"/>
      <c r="H93" s="198" t="s">
        <v>304</v>
      </c>
      <c r="I93" s="113"/>
    </row>
    <row r="94" spans="1:9" ht="26.25" customHeight="1" outlineLevel="1">
      <c r="A94" s="112"/>
      <c r="B94" s="335"/>
      <c r="C94" s="259" t="s">
        <v>96</v>
      </c>
      <c r="D94" s="260"/>
      <c r="E94" s="130"/>
      <c r="F94" s="131"/>
      <c r="G94" s="79"/>
      <c r="H94" s="198" t="s">
        <v>304</v>
      </c>
      <c r="I94" s="113"/>
    </row>
    <row r="95" spans="1:9" ht="26.25" customHeight="1" outlineLevel="1">
      <c r="A95" s="112"/>
      <c r="B95" s="335"/>
      <c r="C95" s="261" t="s">
        <v>307</v>
      </c>
      <c r="D95" s="262"/>
      <c r="E95" s="130"/>
      <c r="F95" s="131"/>
      <c r="G95" s="79"/>
      <c r="H95" s="198" t="s">
        <v>304</v>
      </c>
      <c r="I95" s="113"/>
    </row>
    <row r="96" spans="1:9" ht="26.25" customHeight="1" outlineLevel="1">
      <c r="A96" s="112"/>
      <c r="B96" s="335"/>
      <c r="C96" s="261" t="s">
        <v>306</v>
      </c>
      <c r="D96" s="262"/>
      <c r="E96" s="130"/>
      <c r="F96" s="131"/>
      <c r="G96" s="79"/>
      <c r="H96" s="198" t="s">
        <v>305</v>
      </c>
      <c r="I96" s="113"/>
    </row>
    <row r="97" spans="1:9" ht="26.25" customHeight="1" outlineLevel="1" thickBot="1">
      <c r="A97" s="112"/>
      <c r="B97" s="335"/>
      <c r="C97" s="263"/>
      <c r="D97" s="264"/>
      <c r="E97" s="45"/>
      <c r="F97" s="44"/>
      <c r="G97" s="67"/>
      <c r="H97" s="193"/>
      <c r="I97" s="113"/>
    </row>
    <row r="98" spans="1:9" ht="26.25" customHeight="1" outlineLevel="1">
      <c r="A98" s="112"/>
      <c r="B98" s="254" t="s">
        <v>99</v>
      </c>
      <c r="C98" s="255"/>
      <c r="D98" s="256"/>
      <c r="E98" s="78"/>
      <c r="F98" s="124"/>
      <c r="G98" s="79"/>
      <c r="H98" s="194" t="s">
        <v>299</v>
      </c>
      <c r="I98" s="113"/>
    </row>
    <row r="99" spans="1:9" ht="26.25" customHeight="1" outlineLevel="1">
      <c r="A99" s="112"/>
      <c r="B99" s="335"/>
      <c r="C99" s="257" t="s">
        <v>100</v>
      </c>
      <c r="D99" s="258"/>
      <c r="E99" s="78"/>
      <c r="F99" s="124"/>
      <c r="G99" s="79"/>
      <c r="H99" s="194" t="s">
        <v>299</v>
      </c>
      <c r="I99" s="113"/>
    </row>
    <row r="100" spans="1:9" ht="26.25" customHeight="1" outlineLevel="1">
      <c r="A100" s="112"/>
      <c r="B100" s="335"/>
      <c r="C100" s="259" t="s">
        <v>101</v>
      </c>
      <c r="D100" s="260"/>
      <c r="E100" s="130"/>
      <c r="F100" s="131"/>
      <c r="G100" s="79"/>
      <c r="H100" s="194" t="s">
        <v>299</v>
      </c>
      <c r="I100" s="113"/>
    </row>
    <row r="101" spans="1:9" ht="26.25" customHeight="1" outlineLevel="1">
      <c r="A101" s="112"/>
      <c r="B101" s="335"/>
      <c r="C101" s="261" t="s">
        <v>102</v>
      </c>
      <c r="D101" s="262"/>
      <c r="E101" s="130"/>
      <c r="F101" s="131"/>
      <c r="G101" s="79"/>
      <c r="H101" s="194" t="s">
        <v>299</v>
      </c>
      <c r="I101" s="113"/>
    </row>
    <row r="102" spans="1:9" ht="26.25" customHeight="1" outlineLevel="1">
      <c r="A102" s="112"/>
      <c r="B102" s="335"/>
      <c r="C102" s="261" t="s">
        <v>103</v>
      </c>
      <c r="D102" s="262"/>
      <c r="E102" s="130"/>
      <c r="F102" s="131"/>
      <c r="G102" s="79"/>
      <c r="H102" s="194" t="s">
        <v>299</v>
      </c>
      <c r="I102" s="113"/>
    </row>
    <row r="103" spans="1:9" ht="26.25" customHeight="1" outlineLevel="1">
      <c r="A103" s="112"/>
      <c r="B103" s="335"/>
      <c r="C103" s="261" t="s">
        <v>104</v>
      </c>
      <c r="D103" s="262"/>
      <c r="E103" s="130"/>
      <c r="F103" s="131"/>
      <c r="G103" s="79"/>
      <c r="H103" s="194" t="s">
        <v>299</v>
      </c>
      <c r="I103" s="113"/>
    </row>
    <row r="104" spans="1:9" ht="26.25" customHeight="1" outlineLevel="1">
      <c r="A104" s="112"/>
      <c r="B104" s="335"/>
      <c r="C104" s="261" t="s">
        <v>105</v>
      </c>
      <c r="D104" s="262"/>
      <c r="E104" s="130"/>
      <c r="F104" s="131"/>
      <c r="G104" s="79"/>
      <c r="H104" s="194" t="s">
        <v>299</v>
      </c>
      <c r="I104" s="113"/>
    </row>
    <row r="105" spans="1:9" ht="26.25" customHeight="1" outlineLevel="1" thickBot="1">
      <c r="A105" s="112"/>
      <c r="B105" s="335"/>
      <c r="C105" s="263"/>
      <c r="D105" s="264"/>
      <c r="E105" s="45"/>
      <c r="F105" s="44"/>
      <c r="G105" s="67"/>
      <c r="H105" s="193"/>
      <c r="I105" s="113"/>
    </row>
    <row r="106" spans="1:9" ht="26.25" customHeight="1" outlineLevel="1">
      <c r="A106" s="112"/>
      <c r="B106" s="265" t="s">
        <v>106</v>
      </c>
      <c r="C106" s="266"/>
      <c r="D106" s="267"/>
      <c r="E106" s="78"/>
      <c r="F106" s="124"/>
      <c r="G106" s="79"/>
      <c r="H106" s="198" t="s">
        <v>308</v>
      </c>
      <c r="I106" s="113"/>
    </row>
    <row r="107" spans="1:9" ht="26.25" customHeight="1" outlineLevel="1">
      <c r="A107" s="112"/>
      <c r="B107" s="335"/>
      <c r="C107" s="247" t="s">
        <v>107</v>
      </c>
      <c r="D107" s="248"/>
      <c r="E107" s="97"/>
      <c r="F107" s="124"/>
      <c r="G107" s="79"/>
      <c r="H107" s="198" t="s">
        <v>308</v>
      </c>
      <c r="I107" s="113"/>
    </row>
    <row r="108" spans="1:9" ht="26.25" customHeight="1" outlineLevel="1">
      <c r="A108" s="112"/>
      <c r="B108" s="335"/>
      <c r="C108" s="247" t="s">
        <v>108</v>
      </c>
      <c r="D108" s="248"/>
      <c r="E108" s="97"/>
      <c r="F108" s="124"/>
      <c r="G108" s="79"/>
      <c r="H108" s="198" t="s">
        <v>308</v>
      </c>
      <c r="I108" s="113"/>
    </row>
    <row r="109" spans="1:9" ht="26.25" customHeight="1" outlineLevel="1">
      <c r="A109" s="112"/>
      <c r="B109" s="335"/>
      <c r="C109" s="247" t="s">
        <v>109</v>
      </c>
      <c r="D109" s="248"/>
      <c r="E109" s="97"/>
      <c r="F109" s="124"/>
      <c r="G109" s="79"/>
      <c r="H109" s="198" t="s">
        <v>308</v>
      </c>
      <c r="I109" s="113"/>
    </row>
    <row r="110" spans="1:9" ht="26.25" customHeight="1" outlineLevel="1">
      <c r="A110" s="112"/>
      <c r="B110" s="335"/>
      <c r="C110" s="247" t="s">
        <v>110</v>
      </c>
      <c r="D110" s="248"/>
      <c r="E110" s="97"/>
      <c r="F110" s="124"/>
      <c r="G110" s="79"/>
      <c r="H110" s="198" t="s">
        <v>308</v>
      </c>
      <c r="I110" s="113"/>
    </row>
    <row r="111" spans="1:9" ht="26.25" customHeight="1" outlineLevel="1" thickBot="1">
      <c r="A111" s="112"/>
      <c r="B111" s="335"/>
      <c r="C111" s="249"/>
      <c r="D111" s="250"/>
      <c r="E111" s="45"/>
      <c r="F111" s="44"/>
      <c r="G111" s="67"/>
      <c r="H111" s="193"/>
      <c r="I111" s="113"/>
    </row>
    <row r="112" spans="1:9" ht="26.25" customHeight="1" thickBot="1">
      <c r="A112" s="120"/>
      <c r="B112" s="251" t="s">
        <v>111</v>
      </c>
      <c r="C112" s="252"/>
      <c r="D112" s="253"/>
      <c r="E112" s="20"/>
      <c r="F112" s="20"/>
      <c r="G112" s="121"/>
      <c r="H112" s="188" t="s">
        <v>309</v>
      </c>
      <c r="I112" s="113"/>
    </row>
    <row r="113" spans="1:9" ht="26.25" customHeight="1" outlineLevel="1">
      <c r="A113" s="112"/>
      <c r="B113" s="254" t="s">
        <v>112</v>
      </c>
      <c r="C113" s="255"/>
      <c r="D113" s="256"/>
      <c r="E113" s="86"/>
      <c r="F113" s="132"/>
      <c r="G113" s="87"/>
      <c r="H113" s="200" t="s">
        <v>310</v>
      </c>
      <c r="I113" s="113"/>
    </row>
    <row r="114" spans="1:9" ht="26.25" customHeight="1" outlineLevel="1">
      <c r="A114" s="112"/>
      <c r="B114" s="335"/>
      <c r="C114" s="257" t="s">
        <v>113</v>
      </c>
      <c r="D114" s="258"/>
      <c r="E114" s="78"/>
      <c r="F114" s="124"/>
      <c r="G114" s="79"/>
      <c r="H114" s="198" t="s">
        <v>310</v>
      </c>
      <c r="I114" s="113"/>
    </row>
    <row r="115" spans="1:9" ht="26.25" customHeight="1" outlineLevel="1">
      <c r="A115" s="112"/>
      <c r="B115" s="335"/>
      <c r="C115" s="259" t="s">
        <v>114</v>
      </c>
      <c r="D115" s="260"/>
      <c r="E115" s="78"/>
      <c r="F115" s="124"/>
      <c r="G115" s="79"/>
      <c r="H115" s="198" t="s">
        <v>310</v>
      </c>
      <c r="I115" s="113"/>
    </row>
    <row r="116" spans="1:9" ht="26.25" customHeight="1" outlineLevel="1">
      <c r="A116" s="112"/>
      <c r="B116" s="335"/>
      <c r="C116" s="261" t="s">
        <v>188</v>
      </c>
      <c r="D116" s="262"/>
      <c r="E116" s="78"/>
      <c r="F116" s="124"/>
      <c r="G116" s="79"/>
      <c r="H116" s="198" t="s">
        <v>310</v>
      </c>
      <c r="I116" s="113"/>
    </row>
    <row r="117" spans="1:9" ht="26.25" customHeight="1" outlineLevel="1" thickBot="1">
      <c r="A117" s="112"/>
      <c r="B117" s="335"/>
      <c r="C117" s="263"/>
      <c r="D117" s="264"/>
      <c r="E117" s="45"/>
      <c r="F117" s="44"/>
      <c r="G117" s="67"/>
      <c r="H117" s="193"/>
      <c r="I117" s="113"/>
    </row>
    <row r="118" spans="1:9" ht="26.25" customHeight="1" outlineLevel="1">
      <c r="A118" s="112"/>
      <c r="B118" s="254" t="s">
        <v>115</v>
      </c>
      <c r="C118" s="255"/>
      <c r="D118" s="256"/>
      <c r="E118" s="78"/>
      <c r="F118" s="124"/>
      <c r="G118" s="79"/>
      <c r="H118" s="198" t="s">
        <v>311</v>
      </c>
      <c r="I118" s="113"/>
    </row>
    <row r="119" spans="1:9" ht="26.25" customHeight="1" outlineLevel="1">
      <c r="A119" s="112"/>
      <c r="B119" s="335"/>
      <c r="C119" s="257" t="s">
        <v>116</v>
      </c>
      <c r="D119" s="258"/>
      <c r="E119" s="130"/>
      <c r="F119" s="131"/>
      <c r="G119" s="79"/>
      <c r="H119" s="198" t="s">
        <v>311</v>
      </c>
      <c r="I119" s="113"/>
    </row>
    <row r="120" spans="1:9" ht="26.25" customHeight="1" outlineLevel="1">
      <c r="A120" s="112"/>
      <c r="B120" s="335"/>
      <c r="C120" s="259" t="s">
        <v>189</v>
      </c>
      <c r="D120" s="260"/>
      <c r="E120" s="130"/>
      <c r="F120" s="131"/>
      <c r="G120" s="79"/>
      <c r="H120" s="198" t="s">
        <v>311</v>
      </c>
      <c r="I120" s="113"/>
    </row>
    <row r="121" spans="1:9" ht="26.25" customHeight="1" outlineLevel="1">
      <c r="A121" s="112"/>
      <c r="B121" s="335"/>
      <c r="C121" s="261" t="s">
        <v>117</v>
      </c>
      <c r="D121" s="262"/>
      <c r="E121" s="130"/>
      <c r="F121" s="131"/>
      <c r="G121" s="79"/>
      <c r="H121" s="198" t="s">
        <v>311</v>
      </c>
      <c r="I121" s="113"/>
    </row>
    <row r="122" spans="1:9" ht="26.25" customHeight="1" outlineLevel="1">
      <c r="A122" s="112"/>
      <c r="B122" s="335"/>
      <c r="C122" s="261" t="s">
        <v>118</v>
      </c>
      <c r="D122" s="262"/>
      <c r="E122" s="130"/>
      <c r="F122" s="131"/>
      <c r="G122" s="79"/>
      <c r="H122" s="198" t="s">
        <v>311</v>
      </c>
      <c r="I122" s="113"/>
    </row>
    <row r="123" spans="1:9" ht="26.25" customHeight="1" outlineLevel="1">
      <c r="A123" s="112"/>
      <c r="B123" s="335"/>
      <c r="C123" s="261" t="s">
        <v>119</v>
      </c>
      <c r="D123" s="262"/>
      <c r="E123" s="130"/>
      <c r="F123" s="131"/>
      <c r="G123" s="79"/>
      <c r="H123" s="198" t="s">
        <v>311</v>
      </c>
      <c r="I123" s="113"/>
    </row>
    <row r="124" spans="1:9" ht="26.25" customHeight="1" outlineLevel="1" thickBot="1">
      <c r="A124" s="112"/>
      <c r="B124" s="335"/>
      <c r="C124" s="263"/>
      <c r="D124" s="264"/>
      <c r="E124" s="45"/>
      <c r="F124" s="44"/>
      <c r="G124" s="67"/>
      <c r="H124" s="193"/>
      <c r="I124" s="113"/>
    </row>
    <row r="125" spans="1:9" ht="26.25" customHeight="1" outlineLevel="1">
      <c r="A125" s="112"/>
      <c r="B125" s="270" t="s">
        <v>120</v>
      </c>
      <c r="C125" s="271"/>
      <c r="D125" s="272"/>
      <c r="E125" s="86"/>
      <c r="F125" s="132"/>
      <c r="G125" s="87"/>
      <c r="H125" s="200" t="s">
        <v>312</v>
      </c>
      <c r="I125" s="113"/>
    </row>
    <row r="126" spans="1:9" ht="26.25" customHeight="1" outlineLevel="1">
      <c r="A126" s="112"/>
      <c r="B126" s="335"/>
      <c r="C126" s="257" t="s">
        <v>121</v>
      </c>
      <c r="D126" s="258"/>
      <c r="E126" s="130"/>
      <c r="F126" s="131"/>
      <c r="G126" s="79"/>
      <c r="H126" s="198" t="s">
        <v>312</v>
      </c>
      <c r="I126" s="113"/>
    </row>
    <row r="127" spans="1:9" ht="26.25" customHeight="1" outlineLevel="1">
      <c r="A127" s="112"/>
      <c r="B127" s="335"/>
      <c r="C127" s="259" t="s">
        <v>122</v>
      </c>
      <c r="D127" s="260"/>
      <c r="E127" s="130"/>
      <c r="F127" s="131"/>
      <c r="G127" s="79"/>
      <c r="H127" s="198" t="s">
        <v>312</v>
      </c>
      <c r="I127" s="113"/>
    </row>
    <row r="128" spans="1:9" ht="26.25" customHeight="1" outlineLevel="1">
      <c r="A128" s="112"/>
      <c r="B128" s="335"/>
      <c r="C128" s="261" t="s">
        <v>123</v>
      </c>
      <c r="D128" s="262"/>
      <c r="E128" s="130"/>
      <c r="F128" s="131"/>
      <c r="G128" s="79"/>
      <c r="H128" s="198" t="s">
        <v>312</v>
      </c>
      <c r="I128" s="113"/>
    </row>
    <row r="129" spans="1:9" ht="26.25" customHeight="1" outlineLevel="1" thickBot="1">
      <c r="A129" s="112"/>
      <c r="B129" s="335"/>
      <c r="C129" s="263"/>
      <c r="D129" s="264"/>
      <c r="E129" s="45"/>
      <c r="F129" s="44"/>
      <c r="G129" s="67"/>
      <c r="H129" s="193"/>
      <c r="I129" s="119"/>
    </row>
    <row r="130" spans="1:9" ht="14" customHeight="1">
      <c r="A130" s="112"/>
      <c r="B130" s="112"/>
      <c r="C130" s="112"/>
      <c r="D130" s="112"/>
      <c r="E130" s="112"/>
      <c r="F130" s="112"/>
      <c r="G130" s="112"/>
      <c r="H130" s="189"/>
      <c r="I130" s="119"/>
    </row>
    <row r="131" spans="1:9" ht="13">
      <c r="A131" s="112"/>
      <c r="B131" s="112"/>
      <c r="C131" s="112"/>
      <c r="D131" s="112"/>
      <c r="E131" s="112"/>
      <c r="F131" s="112"/>
      <c r="G131" s="112"/>
      <c r="H131" s="189"/>
      <c r="I131" s="119"/>
    </row>
  </sheetData>
  <mergeCells count="125">
    <mergeCell ref="B5:D5"/>
    <mergeCell ref="B6:D6"/>
    <mergeCell ref="B7:D7"/>
    <mergeCell ref="C8:D8"/>
    <mergeCell ref="C9:D9"/>
    <mergeCell ref="C10:D10"/>
    <mergeCell ref="C11:D11"/>
    <mergeCell ref="C12:D12"/>
    <mergeCell ref="B13:D13"/>
    <mergeCell ref="C14:D14"/>
    <mergeCell ref="C15:D15"/>
    <mergeCell ref="C16:D16"/>
    <mergeCell ref="C17:D17"/>
    <mergeCell ref="C18:D18"/>
    <mergeCell ref="C19:D19"/>
    <mergeCell ref="C20:D20"/>
    <mergeCell ref="C21:D21"/>
    <mergeCell ref="B22:D22"/>
    <mergeCell ref="C23:D23"/>
    <mergeCell ref="C24:D24"/>
    <mergeCell ref="C25:D25"/>
    <mergeCell ref="B26:D26"/>
    <mergeCell ref="C27:D27"/>
    <mergeCell ref="C28:D28"/>
    <mergeCell ref="C29:D29"/>
    <mergeCell ref="B30:D30"/>
    <mergeCell ref="C31:D31"/>
    <mergeCell ref="C32:D32"/>
    <mergeCell ref="C33:D33"/>
    <mergeCell ref="B34:D34"/>
    <mergeCell ref="C35:D35"/>
    <mergeCell ref="C36:D36"/>
    <mergeCell ref="C37:D37"/>
    <mergeCell ref="C38:D38"/>
    <mergeCell ref="C39:D39"/>
    <mergeCell ref="C40:D40"/>
    <mergeCell ref="C68:D68"/>
    <mergeCell ref="C41:D41"/>
    <mergeCell ref="C42:D42"/>
    <mergeCell ref="B43:D43"/>
    <mergeCell ref="B44:D44"/>
    <mergeCell ref="C45:D45"/>
    <mergeCell ref="C46:D46"/>
    <mergeCell ref="C47:D47"/>
    <mergeCell ref="C48:D48"/>
    <mergeCell ref="C49:D49"/>
    <mergeCell ref="C109:D109"/>
    <mergeCell ref="C50:D50"/>
    <mergeCell ref="B51:D51"/>
    <mergeCell ref="C52:D52"/>
    <mergeCell ref="C53:D53"/>
    <mergeCell ref="C96:D96"/>
    <mergeCell ref="C97:D97"/>
    <mergeCell ref="B98:D98"/>
    <mergeCell ref="C99:D99"/>
    <mergeCell ref="C100:D100"/>
    <mergeCell ref="C54:D54"/>
    <mergeCell ref="C55:D55"/>
    <mergeCell ref="C56:D56"/>
    <mergeCell ref="B57:D57"/>
    <mergeCell ref="C58:D58"/>
    <mergeCell ref="C59:D59"/>
    <mergeCell ref="C60:D60"/>
    <mergeCell ref="C61:D61"/>
    <mergeCell ref="B62:D62"/>
    <mergeCell ref="C63:D63"/>
    <mergeCell ref="C64:D64"/>
    <mergeCell ref="C65:D65"/>
    <mergeCell ref="C66:D66"/>
    <mergeCell ref="C67:D67"/>
    <mergeCell ref="C124:D124"/>
    <mergeCell ref="B125:D125"/>
    <mergeCell ref="C126:D126"/>
    <mergeCell ref="C127:D127"/>
    <mergeCell ref="C128:D128"/>
    <mergeCell ref="C129:D129"/>
    <mergeCell ref="C117:D117"/>
    <mergeCell ref="B118:D118"/>
    <mergeCell ref="C119:D119"/>
    <mergeCell ref="C120:D120"/>
    <mergeCell ref="C121:D121"/>
    <mergeCell ref="C122:D122"/>
    <mergeCell ref="C123:D123"/>
    <mergeCell ref="C69:D69"/>
    <mergeCell ref="B70:D70"/>
    <mergeCell ref="B71:D71"/>
    <mergeCell ref="C72:D72"/>
    <mergeCell ref="C73:D73"/>
    <mergeCell ref="C74:D74"/>
    <mergeCell ref="C75:D75"/>
    <mergeCell ref="C76:D76"/>
    <mergeCell ref="C77:D77"/>
    <mergeCell ref="C78:D78"/>
    <mergeCell ref="C79:D79"/>
    <mergeCell ref="B80:D80"/>
    <mergeCell ref="C81:D81"/>
    <mergeCell ref="C82:D82"/>
    <mergeCell ref="C83:D83"/>
    <mergeCell ref="C84:D84"/>
    <mergeCell ref="C85:D85"/>
    <mergeCell ref="B86:D86"/>
    <mergeCell ref="C110:D110"/>
    <mergeCell ref="C111:D111"/>
    <mergeCell ref="B112:D112"/>
    <mergeCell ref="B113:D113"/>
    <mergeCell ref="C114:D114"/>
    <mergeCell ref="C115:D115"/>
    <mergeCell ref="C116:D116"/>
    <mergeCell ref="C87:D87"/>
    <mergeCell ref="C88:D88"/>
    <mergeCell ref="C89:D89"/>
    <mergeCell ref="C90:D90"/>
    <mergeCell ref="B91:D91"/>
    <mergeCell ref="B92:D92"/>
    <mergeCell ref="C93:D93"/>
    <mergeCell ref="C94:D94"/>
    <mergeCell ref="C95:D95"/>
    <mergeCell ref="C101:D101"/>
    <mergeCell ref="C102:D102"/>
    <mergeCell ref="C103:D103"/>
    <mergeCell ref="C104:D104"/>
    <mergeCell ref="C105:D105"/>
    <mergeCell ref="B106:D106"/>
    <mergeCell ref="C107:D107"/>
    <mergeCell ref="C108:D108"/>
  </mergeCells>
  <phoneticPr fontId="1"/>
  <conditionalFormatting sqref="C45:D49">
    <cfRule type="expression" dxfId="74" priority="22">
      <formula>$F45="完了"</formula>
    </cfRule>
  </conditionalFormatting>
  <conditionalFormatting sqref="C45:D49">
    <cfRule type="expression" dxfId="73" priority="23">
      <formula>$F45="削除"</formula>
    </cfRule>
  </conditionalFormatting>
  <conditionalFormatting sqref="E8:H42 E44:H69 E71:H90 E92:H111 E113:H129 B13:D13 C8:D12 B22:D22 C14:D21 B26:D26 C23:D25 B30:D30 C27:D29 B34:D34 C31:D33 B43:D44 B51:D51 C45:D50 B57:D57 B62:D62 C52:D56 C35:D42 C58:D61 B70:D71 C63:D69 B80:D80 C72:D79 B86:D86 C81:D85 B91:D92 C87:D90 B98:D98 C93:D97 B106:D106 C99:D105 B112:D113 C107:D111 B118:D118 C114:D117 B125:D125 C119:D124 C126:D129">
    <cfRule type="expression" dxfId="72" priority="24">
      <formula>$B8=TRUE</formula>
    </cfRule>
  </conditionalFormatting>
  <conditionalFormatting sqref="B13:H13 C8:H12 B22:H22 C14:H21 B26:H26 C23:H25 B30:H30 C27:H29 B34:H34 C31:H33 B43:H44 B51:H51 C45:H50 B57:H57 B62:H62 C52:H56 C35:H42 C58:H61 B70:H71 C63:H69 B80:H80 C72:H79 B86:H86 C81:H85 B91:H92 C87:H90 B98:H98 C93:H97 B106:H106 C99:H105 B112:H113 C107:H111 B118:H118 C114:H117 B125:H125 C119:H124 C126:H129">
    <cfRule type="expression" dxfId="71" priority="21">
      <formula>$B8="済"</formula>
    </cfRule>
  </conditionalFormatting>
  <conditionalFormatting sqref="B8:B12">
    <cfRule type="expression" dxfId="60" priority="20">
      <formula>$B8=TRUE</formula>
    </cfRule>
  </conditionalFormatting>
  <conditionalFormatting sqref="B14:B21">
    <cfRule type="expression" dxfId="59" priority="19">
      <formula>$B14=TRUE</formula>
    </cfRule>
  </conditionalFormatting>
  <conditionalFormatting sqref="B23:B25">
    <cfRule type="expression" dxfId="58" priority="18">
      <formula>$B23=TRUE</formula>
    </cfRule>
  </conditionalFormatting>
  <conditionalFormatting sqref="B27:B29">
    <cfRule type="expression" dxfId="57" priority="17">
      <formula>$B27=TRUE</formula>
    </cfRule>
  </conditionalFormatting>
  <conditionalFormatting sqref="B31:B33">
    <cfRule type="expression" dxfId="56" priority="16">
      <formula>$B31=TRUE</formula>
    </cfRule>
  </conditionalFormatting>
  <conditionalFormatting sqref="B35:B42">
    <cfRule type="expression" dxfId="55" priority="15">
      <formula>$B35=TRUE</formula>
    </cfRule>
  </conditionalFormatting>
  <conditionalFormatting sqref="B45:B50">
    <cfRule type="expression" dxfId="54" priority="14">
      <formula>$B45=TRUE</formula>
    </cfRule>
  </conditionalFormatting>
  <conditionalFormatting sqref="B52:B56">
    <cfRule type="expression" dxfId="53" priority="13">
      <formula>$B52=TRUE</formula>
    </cfRule>
  </conditionalFormatting>
  <conditionalFormatting sqref="B58:B61">
    <cfRule type="expression" dxfId="51" priority="11">
      <formula>$B58=TRUE</formula>
    </cfRule>
  </conditionalFormatting>
  <conditionalFormatting sqref="B63:B69">
    <cfRule type="expression" dxfId="50" priority="10">
      <formula>$B63=TRUE</formula>
    </cfRule>
  </conditionalFormatting>
  <conditionalFormatting sqref="B72:B79">
    <cfRule type="expression" dxfId="49" priority="9">
      <formula>$B72=TRUE</formula>
    </cfRule>
  </conditionalFormatting>
  <conditionalFormatting sqref="B81:B85">
    <cfRule type="expression" dxfId="48" priority="8">
      <formula>$B81=TRUE</formula>
    </cfRule>
  </conditionalFormatting>
  <conditionalFormatting sqref="B87:B90">
    <cfRule type="expression" dxfId="47" priority="7">
      <formula>$B87=TRUE</formula>
    </cfRule>
  </conditionalFormatting>
  <conditionalFormatting sqref="B93:B97">
    <cfRule type="expression" dxfId="46" priority="6">
      <formula>$B93=TRUE</formula>
    </cfRule>
  </conditionalFormatting>
  <conditionalFormatting sqref="B99:B105">
    <cfRule type="expression" dxfId="45" priority="5">
      <formula>$B99=TRUE</formula>
    </cfRule>
  </conditionalFormatting>
  <conditionalFormatting sqref="B107:B111">
    <cfRule type="expression" dxfId="44" priority="4">
      <formula>$B107=TRUE</formula>
    </cfRule>
  </conditionalFormatting>
  <conditionalFormatting sqref="B114:B117">
    <cfRule type="expression" dxfId="43" priority="3">
      <formula>$B114=TRUE</formula>
    </cfRule>
  </conditionalFormatting>
  <conditionalFormatting sqref="B119:B124">
    <cfRule type="expression" dxfId="42" priority="2">
      <formula>$B119=TRUE</formula>
    </cfRule>
  </conditionalFormatting>
  <conditionalFormatting sqref="B126:B129">
    <cfRule type="expression" dxfId="41" priority="1">
      <formula>$B126=TRUE</formula>
    </cfRule>
  </conditionalFormatting>
  <dataValidations count="1">
    <dataValidation type="list" allowBlank="1" showInputMessage="1" showErrorMessage="1" sqref="B8:B12 B14:B21 B23:B25 B27:B29 B31:B33 B45:B50 B35:B42 B52:B56 B58:B61 B63:B69 B72:B79 B81:B85 B87:B90 B93:B97 B99:B105 B107:B111 B114:B117 B119:B124 B126:B129" xr:uid="{CEE6A5EF-2AED-5942-A33B-D1863BC88AAF}">
      <formula1>"済"</formula1>
    </dataValidation>
  </dataValidations>
  <hyperlinks>
    <hyperlink ref="H6" r:id="rId1" location="sec2" display="https://smati.salesrobotics.co.jp/detail78.html - sec2" xr:uid="{73961237-25B9-1A4D-8F01-F68A77DDE4AA}"/>
    <hyperlink ref="H7" r:id="rId2" location="sec3" xr:uid="{145890A7-03E2-7146-B00F-66EBE6B1E7D5}"/>
    <hyperlink ref="H8" r:id="rId3" location="sec3" xr:uid="{11ACD49F-FAE3-584C-8C5B-744CB0F2771D}"/>
    <hyperlink ref="H9" r:id="rId4" location="sec4" xr:uid="{8270531E-5AEE-8F48-A6D4-B0CFDD82754C}"/>
    <hyperlink ref="H10" r:id="rId5" location="sec4" xr:uid="{27A3C718-F4FD-744C-AF67-6D114CBB0F01}"/>
    <hyperlink ref="H11" r:id="rId6" location="sec4" xr:uid="{2814D3F5-433B-E94E-A247-100D122B3BC3}"/>
    <hyperlink ref="H13" r:id="rId7" location="sec3" xr:uid="{BA3D8446-5CA8-C348-AA29-468495DC8AC8}"/>
    <hyperlink ref="H14:H20" r:id="rId8" location="sec3" display="2-1" xr:uid="{0FA2CCA1-E5D8-FD4F-9E59-8FF685FAD3B1}"/>
    <hyperlink ref="H22:H24" r:id="rId9" location="sec5" display="2-3" xr:uid="{14A31562-29C0-314D-B7AC-38DD0177F81B}"/>
    <hyperlink ref="H26:H28" r:id="rId10" location="sec6" display="2-4" xr:uid="{AA48A741-E219-644C-97AE-CBA6CABC82BD}"/>
    <hyperlink ref="H30:H32" r:id="rId11" location="sec7" display="2-5" xr:uid="{E2E29875-CFAA-B64C-AF9F-8279E63AE436}"/>
    <hyperlink ref="H34:H41" r:id="rId12" location="sec7" display="2-5" xr:uid="{BA65EAF3-6A2B-B644-81A0-ECD5C96B3877}"/>
    <hyperlink ref="H43" r:id="rId13" location="sec8" xr:uid="{73CD52F0-0E63-1744-BC02-AAD97EE4CB7E}"/>
    <hyperlink ref="H44:H49" r:id="rId14" location="sec9" display="3-1" xr:uid="{A1507FA1-18D6-BC4C-A826-8D7D259796C5}"/>
    <hyperlink ref="H51:H55" r:id="rId15" location="sec10" display="3-2" xr:uid="{9EEC30C9-1925-C04F-BE5D-B426B59DC561}"/>
    <hyperlink ref="H57:H60" r:id="rId16" location="sec11" display="3-3" xr:uid="{B058278C-E532-6343-81DD-7F7049ADCFD1}"/>
    <hyperlink ref="H62" r:id="rId17" location="sec12" xr:uid="{9FDBF4F4-B3D0-0841-9C26-04BD071904F0}"/>
    <hyperlink ref="H70" r:id="rId18" location="sec13" xr:uid="{81C01788-776B-3F48-8C00-0A79DFD6A92A}"/>
    <hyperlink ref="H71:H78" r:id="rId19" location="sec14" display="4-1" xr:uid="{73AF16CE-7B23-7542-A4F7-E76FC1FF7B4A}"/>
    <hyperlink ref="H80:H84" r:id="rId20" location="sec15" display="4-2" xr:uid="{34AEBEA1-96CC-224D-B5D0-5D4960C90616}"/>
    <hyperlink ref="H86" r:id="rId21" location="sec13" xr:uid="{A93B592D-EA3B-4C45-A3FA-3F9B3F07422D}"/>
    <hyperlink ref="H91" r:id="rId22" location="sec16" xr:uid="{0D388FD5-6D44-2646-826A-0ED924B7232B}"/>
    <hyperlink ref="H92:H95" r:id="rId23" location="sec17" display="5-1" xr:uid="{9083EEB2-D657-DA4C-9339-680BEB848915}"/>
    <hyperlink ref="H96" r:id="rId24" location="sec18" xr:uid="{2F0953A8-5487-6749-A705-7CD6B044478D}"/>
    <hyperlink ref="H106:H110" r:id="rId25" location="sec19" display="5-3" xr:uid="{C6F730D0-9D97-504F-A38A-D3D02EB1443B}"/>
    <hyperlink ref="H112" r:id="rId26" location="sec20" xr:uid="{AA6B53F4-2090-304E-97E0-B65DD5A2FCC8}"/>
    <hyperlink ref="H113:H116" r:id="rId27" location="sec21" display="6-1" xr:uid="{96281A11-44C2-9645-9605-4CF5C37DF66D}"/>
    <hyperlink ref="H118:H123" r:id="rId28" location="sec22" display="6-2" xr:uid="{99E63C33-E5DD-EE42-880B-BAF4759770CB}"/>
    <hyperlink ref="H125:H128" r:id="rId29" location="sec23" display="6-3" xr:uid="{9E4D99D7-2F21-B640-BD06-B0E36F92B5E5}"/>
  </hyperlinks>
  <pageMargins left="0.7" right="0.7" top="0.75" bottom="0.75" header="0.3" footer="0.3"/>
  <ignoredErrors>
    <ignoredError sqref="H43 H70 H86 H91 H1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4BD"/>
    <outlinePr summaryBelow="0" summaryRight="0"/>
  </sheetPr>
  <dimension ref="A1:DA130"/>
  <sheetViews>
    <sheetView workbookViewId="0">
      <pane xSplit="11" ySplit="4" topLeftCell="P5" activePane="bottomRight" state="frozen"/>
      <selection pane="topRight" activeCell="L1" sqref="L1"/>
      <selection pane="bottomLeft" activeCell="A5" sqref="A5"/>
      <selection pane="bottomRight" activeCell="C126" sqref="C126:D126"/>
    </sheetView>
  </sheetViews>
  <sheetFormatPr baseColWidth="10" defaultColWidth="12.6640625" defaultRowHeight="15.75" customHeight="1" outlineLevelRow="1"/>
  <cols>
    <col min="1" max="1" width="3.1640625" style="7" customWidth="1"/>
    <col min="2" max="2" width="4" style="7" customWidth="1"/>
    <col min="3" max="3" width="22" style="7" customWidth="1"/>
    <col min="4" max="4" width="23.1640625" style="7" customWidth="1"/>
    <col min="5" max="5" width="8.1640625" style="7" customWidth="1"/>
    <col min="6" max="9" width="9" style="7" customWidth="1"/>
    <col min="10" max="10" width="42.33203125" style="7" customWidth="1"/>
    <col min="11" max="11" width="13" style="7" customWidth="1"/>
    <col min="12" max="105" width="6.6640625" style="7" customWidth="1"/>
    <col min="106" max="16384" width="12.6640625" style="7"/>
  </cols>
  <sheetData>
    <row r="1" spans="1:105" ht="17">
      <c r="A1" s="1"/>
      <c r="B1" s="2"/>
      <c r="C1" s="3"/>
      <c r="D1" s="2"/>
      <c r="E1" s="4"/>
      <c r="F1" s="2"/>
      <c r="G1" s="2"/>
      <c r="H1" s="2"/>
      <c r="I1" s="4"/>
      <c r="J1" s="4"/>
      <c r="K1" s="4"/>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6"/>
    </row>
    <row r="2" spans="1:105" ht="49.5" customHeight="1">
      <c r="A2" s="8"/>
      <c r="B2" s="302" t="s">
        <v>313</v>
      </c>
      <c r="C2" s="303"/>
      <c r="D2" s="303"/>
      <c r="E2" s="303"/>
      <c r="F2" s="303"/>
      <c r="G2" s="303"/>
      <c r="H2" s="303"/>
      <c r="I2" s="303"/>
      <c r="J2" s="305" t="s">
        <v>124</v>
      </c>
      <c r="K2" s="306"/>
      <c r="L2" s="9">
        <f t="shared" ref="L2:DA2" si="0">IF(DAY(L3)=1,L3,"")</f>
        <v>44713</v>
      </c>
      <c r="M2" s="10" t="str">
        <f t="shared" si="0"/>
        <v/>
      </c>
      <c r="N2" s="10" t="str">
        <f t="shared" si="0"/>
        <v/>
      </c>
      <c r="O2" s="10" t="str">
        <f t="shared" si="0"/>
        <v/>
      </c>
      <c r="P2" s="10" t="str">
        <f t="shared" si="0"/>
        <v/>
      </c>
      <c r="Q2" s="10" t="str">
        <f t="shared" si="0"/>
        <v/>
      </c>
      <c r="R2" s="10" t="str">
        <f t="shared" si="0"/>
        <v/>
      </c>
      <c r="S2" s="10" t="str">
        <f t="shared" si="0"/>
        <v/>
      </c>
      <c r="T2" s="10" t="str">
        <f t="shared" si="0"/>
        <v/>
      </c>
      <c r="U2" s="10" t="str">
        <f t="shared" si="0"/>
        <v/>
      </c>
      <c r="V2" s="10" t="str">
        <f t="shared" si="0"/>
        <v/>
      </c>
      <c r="W2" s="10" t="str">
        <f t="shared" si="0"/>
        <v/>
      </c>
      <c r="X2" s="10" t="str">
        <f t="shared" si="0"/>
        <v/>
      </c>
      <c r="Y2" s="10" t="str">
        <f t="shared" si="0"/>
        <v/>
      </c>
      <c r="Z2" s="10" t="str">
        <f t="shared" si="0"/>
        <v/>
      </c>
      <c r="AA2" s="10" t="str">
        <f t="shared" si="0"/>
        <v/>
      </c>
      <c r="AB2" s="10" t="str">
        <f t="shared" si="0"/>
        <v/>
      </c>
      <c r="AC2" s="10" t="str">
        <f t="shared" si="0"/>
        <v/>
      </c>
      <c r="AD2" s="10" t="str">
        <f t="shared" si="0"/>
        <v/>
      </c>
      <c r="AE2" s="10" t="str">
        <f t="shared" si="0"/>
        <v/>
      </c>
      <c r="AF2" s="10" t="str">
        <f t="shared" si="0"/>
        <v/>
      </c>
      <c r="AG2" s="10" t="str">
        <f t="shared" si="0"/>
        <v/>
      </c>
      <c r="AH2" s="10" t="str">
        <f t="shared" si="0"/>
        <v/>
      </c>
      <c r="AI2" s="10" t="str">
        <f t="shared" si="0"/>
        <v/>
      </c>
      <c r="AJ2" s="10" t="str">
        <f t="shared" si="0"/>
        <v/>
      </c>
      <c r="AK2" s="10" t="str">
        <f t="shared" si="0"/>
        <v/>
      </c>
      <c r="AL2" s="10" t="str">
        <f t="shared" si="0"/>
        <v/>
      </c>
      <c r="AM2" s="10" t="str">
        <f t="shared" si="0"/>
        <v/>
      </c>
      <c r="AN2" s="10" t="str">
        <f t="shared" si="0"/>
        <v/>
      </c>
      <c r="AO2" s="10" t="str">
        <f t="shared" si="0"/>
        <v/>
      </c>
      <c r="AP2" s="10">
        <f t="shared" si="0"/>
        <v>44743</v>
      </c>
      <c r="AQ2" s="11" t="str">
        <f t="shared" si="0"/>
        <v/>
      </c>
      <c r="AR2" s="10" t="str">
        <f t="shared" si="0"/>
        <v/>
      </c>
      <c r="AS2" s="10" t="str">
        <f t="shared" si="0"/>
        <v/>
      </c>
      <c r="AT2" s="10" t="str">
        <f t="shared" si="0"/>
        <v/>
      </c>
      <c r="AU2" s="10" t="str">
        <f t="shared" si="0"/>
        <v/>
      </c>
      <c r="AV2" s="10" t="str">
        <f t="shared" si="0"/>
        <v/>
      </c>
      <c r="AW2" s="10" t="str">
        <f t="shared" si="0"/>
        <v/>
      </c>
      <c r="AX2" s="10" t="str">
        <f t="shared" si="0"/>
        <v/>
      </c>
      <c r="AY2" s="10" t="str">
        <f t="shared" si="0"/>
        <v/>
      </c>
      <c r="AZ2" s="10" t="str">
        <f t="shared" si="0"/>
        <v/>
      </c>
      <c r="BA2" s="10" t="str">
        <f t="shared" si="0"/>
        <v/>
      </c>
      <c r="BB2" s="10" t="str">
        <f t="shared" si="0"/>
        <v/>
      </c>
      <c r="BC2" s="10" t="str">
        <f t="shared" si="0"/>
        <v/>
      </c>
      <c r="BD2" s="10" t="str">
        <f t="shared" si="0"/>
        <v/>
      </c>
      <c r="BE2" s="10" t="str">
        <f t="shared" si="0"/>
        <v/>
      </c>
      <c r="BF2" s="10" t="str">
        <f t="shared" si="0"/>
        <v/>
      </c>
      <c r="BG2" s="10" t="str">
        <f t="shared" si="0"/>
        <v/>
      </c>
      <c r="BH2" s="10" t="str">
        <f t="shared" si="0"/>
        <v/>
      </c>
      <c r="BI2" s="10" t="str">
        <f t="shared" si="0"/>
        <v/>
      </c>
      <c r="BJ2" s="10" t="str">
        <f t="shared" si="0"/>
        <v/>
      </c>
      <c r="BK2" s="10" t="str">
        <f t="shared" si="0"/>
        <v/>
      </c>
      <c r="BL2" s="10" t="str">
        <f t="shared" si="0"/>
        <v/>
      </c>
      <c r="BM2" s="10" t="str">
        <f t="shared" si="0"/>
        <v/>
      </c>
      <c r="BN2" s="10" t="str">
        <f t="shared" si="0"/>
        <v/>
      </c>
      <c r="BO2" s="10" t="str">
        <f t="shared" si="0"/>
        <v/>
      </c>
      <c r="BP2" s="10" t="str">
        <f t="shared" si="0"/>
        <v/>
      </c>
      <c r="BQ2" s="10" t="str">
        <f t="shared" si="0"/>
        <v/>
      </c>
      <c r="BR2" s="10" t="str">
        <f t="shared" si="0"/>
        <v/>
      </c>
      <c r="BS2" s="11" t="str">
        <f t="shared" si="0"/>
        <v/>
      </c>
      <c r="BT2" s="10" t="str">
        <f t="shared" si="0"/>
        <v/>
      </c>
      <c r="BU2" s="10">
        <f t="shared" si="0"/>
        <v>44774</v>
      </c>
      <c r="BV2" s="10" t="str">
        <f t="shared" si="0"/>
        <v/>
      </c>
      <c r="BW2" s="10" t="str">
        <f t="shared" si="0"/>
        <v/>
      </c>
      <c r="BX2" s="10" t="str">
        <f t="shared" si="0"/>
        <v/>
      </c>
      <c r="BY2" s="10" t="str">
        <f t="shared" si="0"/>
        <v/>
      </c>
      <c r="BZ2" s="10" t="str">
        <f t="shared" si="0"/>
        <v/>
      </c>
      <c r="CA2" s="10" t="str">
        <f t="shared" si="0"/>
        <v/>
      </c>
      <c r="CB2" s="10" t="str">
        <f t="shared" si="0"/>
        <v/>
      </c>
      <c r="CC2" s="10" t="str">
        <f t="shared" si="0"/>
        <v/>
      </c>
      <c r="CD2" s="10" t="str">
        <f t="shared" si="0"/>
        <v/>
      </c>
      <c r="CE2" s="10" t="str">
        <f t="shared" si="0"/>
        <v/>
      </c>
      <c r="CF2" s="10" t="str">
        <f t="shared" si="0"/>
        <v/>
      </c>
      <c r="CG2" s="10" t="str">
        <f t="shared" si="0"/>
        <v/>
      </c>
      <c r="CH2" s="10" t="str">
        <f t="shared" si="0"/>
        <v/>
      </c>
      <c r="CI2" s="10" t="str">
        <f t="shared" si="0"/>
        <v/>
      </c>
      <c r="CJ2" s="10" t="str">
        <f t="shared" si="0"/>
        <v/>
      </c>
      <c r="CK2" s="10" t="str">
        <f t="shared" si="0"/>
        <v/>
      </c>
      <c r="CL2" s="10" t="str">
        <f t="shared" si="0"/>
        <v/>
      </c>
      <c r="CM2" s="10" t="str">
        <f t="shared" si="0"/>
        <v/>
      </c>
      <c r="CN2" s="10" t="str">
        <f t="shared" si="0"/>
        <v/>
      </c>
      <c r="CO2" s="10" t="str">
        <f t="shared" si="0"/>
        <v/>
      </c>
      <c r="CP2" s="10" t="str">
        <f t="shared" si="0"/>
        <v/>
      </c>
      <c r="CQ2" s="10" t="str">
        <f t="shared" si="0"/>
        <v/>
      </c>
      <c r="CR2" s="10" t="str">
        <f t="shared" si="0"/>
        <v/>
      </c>
      <c r="CS2" s="10" t="str">
        <f t="shared" si="0"/>
        <v/>
      </c>
      <c r="CT2" s="10" t="str">
        <f t="shared" si="0"/>
        <v/>
      </c>
      <c r="CU2" s="10" t="str">
        <f t="shared" si="0"/>
        <v/>
      </c>
      <c r="CV2" s="10" t="str">
        <f t="shared" si="0"/>
        <v/>
      </c>
      <c r="CW2" s="10" t="str">
        <f t="shared" si="0"/>
        <v/>
      </c>
      <c r="CX2" s="11" t="str">
        <f t="shared" si="0"/>
        <v/>
      </c>
      <c r="CY2" s="10" t="str">
        <f t="shared" si="0"/>
        <v/>
      </c>
      <c r="CZ2" s="10">
        <f t="shared" si="0"/>
        <v>44805</v>
      </c>
      <c r="DA2" s="10" t="str">
        <f t="shared" si="0"/>
        <v/>
      </c>
    </row>
    <row r="3" spans="1:105" ht="49.5" customHeight="1" thickBot="1">
      <c r="A3" s="8"/>
      <c r="B3" s="304"/>
      <c r="C3" s="292"/>
      <c r="D3" s="292"/>
      <c r="E3" s="292"/>
      <c r="F3" s="292"/>
      <c r="G3" s="292"/>
      <c r="H3" s="292"/>
      <c r="I3" s="292"/>
      <c r="J3" s="307">
        <v>44713</v>
      </c>
      <c r="K3" s="308"/>
      <c r="L3" s="12">
        <f>J3</f>
        <v>44713</v>
      </c>
      <c r="M3" s="13">
        <f t="shared" ref="M3:DA3" si="1">L3+1</f>
        <v>44714</v>
      </c>
      <c r="N3" s="13">
        <f t="shared" si="1"/>
        <v>44715</v>
      </c>
      <c r="O3" s="13">
        <f t="shared" si="1"/>
        <v>44716</v>
      </c>
      <c r="P3" s="13">
        <f t="shared" si="1"/>
        <v>44717</v>
      </c>
      <c r="Q3" s="13">
        <f t="shared" si="1"/>
        <v>44718</v>
      </c>
      <c r="R3" s="13">
        <f t="shared" si="1"/>
        <v>44719</v>
      </c>
      <c r="S3" s="13">
        <f t="shared" si="1"/>
        <v>44720</v>
      </c>
      <c r="T3" s="13">
        <f t="shared" si="1"/>
        <v>44721</v>
      </c>
      <c r="U3" s="13">
        <f t="shared" si="1"/>
        <v>44722</v>
      </c>
      <c r="V3" s="13">
        <f t="shared" si="1"/>
        <v>44723</v>
      </c>
      <c r="W3" s="13">
        <f t="shared" si="1"/>
        <v>44724</v>
      </c>
      <c r="X3" s="13">
        <f t="shared" si="1"/>
        <v>44725</v>
      </c>
      <c r="Y3" s="13">
        <f t="shared" si="1"/>
        <v>44726</v>
      </c>
      <c r="Z3" s="13">
        <f t="shared" si="1"/>
        <v>44727</v>
      </c>
      <c r="AA3" s="13">
        <f t="shared" si="1"/>
        <v>44728</v>
      </c>
      <c r="AB3" s="13">
        <f t="shared" si="1"/>
        <v>44729</v>
      </c>
      <c r="AC3" s="13">
        <f t="shared" si="1"/>
        <v>44730</v>
      </c>
      <c r="AD3" s="13">
        <f t="shared" si="1"/>
        <v>44731</v>
      </c>
      <c r="AE3" s="13">
        <f t="shared" si="1"/>
        <v>44732</v>
      </c>
      <c r="AF3" s="13">
        <f t="shared" si="1"/>
        <v>44733</v>
      </c>
      <c r="AG3" s="13">
        <f t="shared" si="1"/>
        <v>44734</v>
      </c>
      <c r="AH3" s="13">
        <f t="shared" si="1"/>
        <v>44735</v>
      </c>
      <c r="AI3" s="13">
        <f t="shared" si="1"/>
        <v>44736</v>
      </c>
      <c r="AJ3" s="13">
        <f t="shared" si="1"/>
        <v>44737</v>
      </c>
      <c r="AK3" s="13">
        <f t="shared" si="1"/>
        <v>44738</v>
      </c>
      <c r="AL3" s="13">
        <f t="shared" si="1"/>
        <v>44739</v>
      </c>
      <c r="AM3" s="13">
        <f t="shared" si="1"/>
        <v>44740</v>
      </c>
      <c r="AN3" s="13">
        <f t="shared" si="1"/>
        <v>44741</v>
      </c>
      <c r="AO3" s="13">
        <f t="shared" si="1"/>
        <v>44742</v>
      </c>
      <c r="AP3" s="13">
        <f t="shared" si="1"/>
        <v>44743</v>
      </c>
      <c r="AQ3" s="13">
        <f t="shared" si="1"/>
        <v>44744</v>
      </c>
      <c r="AR3" s="13">
        <f t="shared" si="1"/>
        <v>44745</v>
      </c>
      <c r="AS3" s="13">
        <f t="shared" si="1"/>
        <v>44746</v>
      </c>
      <c r="AT3" s="13">
        <f t="shared" si="1"/>
        <v>44747</v>
      </c>
      <c r="AU3" s="13">
        <f t="shared" si="1"/>
        <v>44748</v>
      </c>
      <c r="AV3" s="13">
        <f t="shared" si="1"/>
        <v>44749</v>
      </c>
      <c r="AW3" s="13">
        <f t="shared" si="1"/>
        <v>44750</v>
      </c>
      <c r="AX3" s="13">
        <f t="shared" si="1"/>
        <v>44751</v>
      </c>
      <c r="AY3" s="13">
        <f t="shared" si="1"/>
        <v>44752</v>
      </c>
      <c r="AZ3" s="13">
        <f t="shared" si="1"/>
        <v>44753</v>
      </c>
      <c r="BA3" s="13">
        <f t="shared" si="1"/>
        <v>44754</v>
      </c>
      <c r="BB3" s="13">
        <f t="shared" si="1"/>
        <v>44755</v>
      </c>
      <c r="BC3" s="13">
        <f t="shared" si="1"/>
        <v>44756</v>
      </c>
      <c r="BD3" s="13">
        <f t="shared" si="1"/>
        <v>44757</v>
      </c>
      <c r="BE3" s="13">
        <f t="shared" si="1"/>
        <v>44758</v>
      </c>
      <c r="BF3" s="13">
        <f t="shared" si="1"/>
        <v>44759</v>
      </c>
      <c r="BG3" s="13">
        <f t="shared" si="1"/>
        <v>44760</v>
      </c>
      <c r="BH3" s="13">
        <f t="shared" si="1"/>
        <v>44761</v>
      </c>
      <c r="BI3" s="13">
        <f t="shared" si="1"/>
        <v>44762</v>
      </c>
      <c r="BJ3" s="13">
        <f t="shared" si="1"/>
        <v>44763</v>
      </c>
      <c r="BK3" s="13">
        <f t="shared" si="1"/>
        <v>44764</v>
      </c>
      <c r="BL3" s="13">
        <f t="shared" si="1"/>
        <v>44765</v>
      </c>
      <c r="BM3" s="13">
        <f t="shared" si="1"/>
        <v>44766</v>
      </c>
      <c r="BN3" s="13">
        <f t="shared" si="1"/>
        <v>44767</v>
      </c>
      <c r="BO3" s="13">
        <f t="shared" si="1"/>
        <v>44768</v>
      </c>
      <c r="BP3" s="13">
        <f t="shared" si="1"/>
        <v>44769</v>
      </c>
      <c r="BQ3" s="13">
        <f t="shared" si="1"/>
        <v>44770</v>
      </c>
      <c r="BR3" s="13">
        <f t="shared" si="1"/>
        <v>44771</v>
      </c>
      <c r="BS3" s="13">
        <f t="shared" si="1"/>
        <v>44772</v>
      </c>
      <c r="BT3" s="13">
        <f t="shared" si="1"/>
        <v>44773</v>
      </c>
      <c r="BU3" s="13">
        <f t="shared" si="1"/>
        <v>44774</v>
      </c>
      <c r="BV3" s="13">
        <f t="shared" si="1"/>
        <v>44775</v>
      </c>
      <c r="BW3" s="13">
        <f t="shared" si="1"/>
        <v>44776</v>
      </c>
      <c r="BX3" s="13">
        <f t="shared" si="1"/>
        <v>44777</v>
      </c>
      <c r="BY3" s="13">
        <f t="shared" si="1"/>
        <v>44778</v>
      </c>
      <c r="BZ3" s="13">
        <f t="shared" si="1"/>
        <v>44779</v>
      </c>
      <c r="CA3" s="13">
        <f t="shared" si="1"/>
        <v>44780</v>
      </c>
      <c r="CB3" s="13">
        <f t="shared" si="1"/>
        <v>44781</v>
      </c>
      <c r="CC3" s="13">
        <f t="shared" si="1"/>
        <v>44782</v>
      </c>
      <c r="CD3" s="13">
        <f t="shared" si="1"/>
        <v>44783</v>
      </c>
      <c r="CE3" s="13">
        <f t="shared" si="1"/>
        <v>44784</v>
      </c>
      <c r="CF3" s="13">
        <f t="shared" si="1"/>
        <v>44785</v>
      </c>
      <c r="CG3" s="13">
        <f t="shared" si="1"/>
        <v>44786</v>
      </c>
      <c r="CH3" s="13">
        <f t="shared" si="1"/>
        <v>44787</v>
      </c>
      <c r="CI3" s="13">
        <f t="shared" si="1"/>
        <v>44788</v>
      </c>
      <c r="CJ3" s="13">
        <f t="shared" si="1"/>
        <v>44789</v>
      </c>
      <c r="CK3" s="13">
        <f t="shared" si="1"/>
        <v>44790</v>
      </c>
      <c r="CL3" s="13">
        <f t="shared" si="1"/>
        <v>44791</v>
      </c>
      <c r="CM3" s="13">
        <f t="shared" si="1"/>
        <v>44792</v>
      </c>
      <c r="CN3" s="13">
        <f t="shared" si="1"/>
        <v>44793</v>
      </c>
      <c r="CO3" s="13">
        <f t="shared" si="1"/>
        <v>44794</v>
      </c>
      <c r="CP3" s="13">
        <f t="shared" si="1"/>
        <v>44795</v>
      </c>
      <c r="CQ3" s="13">
        <f t="shared" si="1"/>
        <v>44796</v>
      </c>
      <c r="CR3" s="13">
        <f t="shared" si="1"/>
        <v>44797</v>
      </c>
      <c r="CS3" s="13">
        <f t="shared" si="1"/>
        <v>44798</v>
      </c>
      <c r="CT3" s="13">
        <f t="shared" si="1"/>
        <v>44799</v>
      </c>
      <c r="CU3" s="13">
        <f t="shared" si="1"/>
        <v>44800</v>
      </c>
      <c r="CV3" s="13">
        <f t="shared" si="1"/>
        <v>44801</v>
      </c>
      <c r="CW3" s="13">
        <f t="shared" si="1"/>
        <v>44802</v>
      </c>
      <c r="CX3" s="13">
        <f t="shared" si="1"/>
        <v>44803</v>
      </c>
      <c r="CY3" s="13">
        <f t="shared" si="1"/>
        <v>44804</v>
      </c>
      <c r="CZ3" s="13">
        <f t="shared" si="1"/>
        <v>44805</v>
      </c>
      <c r="DA3" s="13">
        <f t="shared" si="1"/>
        <v>44806</v>
      </c>
    </row>
    <row r="4" spans="1:105" ht="26.25" customHeight="1" thickBot="1">
      <c r="A4" s="14"/>
      <c r="B4" s="309" t="s">
        <v>21</v>
      </c>
      <c r="C4" s="295"/>
      <c r="D4" s="310"/>
      <c r="E4" s="16" t="s">
        <v>23</v>
      </c>
      <c r="F4" s="16" t="s">
        <v>125</v>
      </c>
      <c r="G4" s="16" t="s">
        <v>22</v>
      </c>
      <c r="H4" s="16" t="s">
        <v>126</v>
      </c>
      <c r="I4" s="16" t="s">
        <v>127</v>
      </c>
      <c r="J4" s="16" t="s">
        <v>24</v>
      </c>
      <c r="K4" s="187" t="s">
        <v>25</v>
      </c>
      <c r="L4" s="17">
        <f>J3</f>
        <v>44713</v>
      </c>
      <c r="M4" s="18">
        <f t="shared" ref="M4:DA4" si="2">L4+1</f>
        <v>44714</v>
      </c>
      <c r="N4" s="18">
        <f t="shared" si="2"/>
        <v>44715</v>
      </c>
      <c r="O4" s="18">
        <f t="shared" si="2"/>
        <v>44716</v>
      </c>
      <c r="P4" s="18">
        <f t="shared" si="2"/>
        <v>44717</v>
      </c>
      <c r="Q4" s="18">
        <f t="shared" si="2"/>
        <v>44718</v>
      </c>
      <c r="R4" s="18">
        <f t="shared" si="2"/>
        <v>44719</v>
      </c>
      <c r="S4" s="18">
        <f t="shared" si="2"/>
        <v>44720</v>
      </c>
      <c r="T4" s="18">
        <f t="shared" si="2"/>
        <v>44721</v>
      </c>
      <c r="U4" s="18">
        <f t="shared" si="2"/>
        <v>44722</v>
      </c>
      <c r="V4" s="18">
        <f t="shared" si="2"/>
        <v>44723</v>
      </c>
      <c r="W4" s="18">
        <f t="shared" si="2"/>
        <v>44724</v>
      </c>
      <c r="X4" s="18">
        <f t="shared" si="2"/>
        <v>44725</v>
      </c>
      <c r="Y4" s="18">
        <f t="shared" si="2"/>
        <v>44726</v>
      </c>
      <c r="Z4" s="18">
        <f t="shared" si="2"/>
        <v>44727</v>
      </c>
      <c r="AA4" s="18">
        <f t="shared" si="2"/>
        <v>44728</v>
      </c>
      <c r="AB4" s="18">
        <f t="shared" si="2"/>
        <v>44729</v>
      </c>
      <c r="AC4" s="18">
        <f t="shared" si="2"/>
        <v>44730</v>
      </c>
      <c r="AD4" s="18">
        <f t="shared" si="2"/>
        <v>44731</v>
      </c>
      <c r="AE4" s="18">
        <f t="shared" si="2"/>
        <v>44732</v>
      </c>
      <c r="AF4" s="18">
        <f t="shared" si="2"/>
        <v>44733</v>
      </c>
      <c r="AG4" s="18">
        <f t="shared" si="2"/>
        <v>44734</v>
      </c>
      <c r="AH4" s="18">
        <f t="shared" si="2"/>
        <v>44735</v>
      </c>
      <c r="AI4" s="18">
        <f t="shared" si="2"/>
        <v>44736</v>
      </c>
      <c r="AJ4" s="18">
        <f t="shared" si="2"/>
        <v>44737</v>
      </c>
      <c r="AK4" s="18">
        <f t="shared" si="2"/>
        <v>44738</v>
      </c>
      <c r="AL4" s="18">
        <f t="shared" si="2"/>
        <v>44739</v>
      </c>
      <c r="AM4" s="18">
        <f t="shared" si="2"/>
        <v>44740</v>
      </c>
      <c r="AN4" s="18">
        <f t="shared" si="2"/>
        <v>44741</v>
      </c>
      <c r="AO4" s="18">
        <f t="shared" si="2"/>
        <v>44742</v>
      </c>
      <c r="AP4" s="18">
        <f t="shared" si="2"/>
        <v>44743</v>
      </c>
      <c r="AQ4" s="18">
        <f t="shared" si="2"/>
        <v>44744</v>
      </c>
      <c r="AR4" s="18">
        <f t="shared" si="2"/>
        <v>44745</v>
      </c>
      <c r="AS4" s="18">
        <f t="shared" si="2"/>
        <v>44746</v>
      </c>
      <c r="AT4" s="18">
        <f t="shared" si="2"/>
        <v>44747</v>
      </c>
      <c r="AU4" s="18">
        <f t="shared" si="2"/>
        <v>44748</v>
      </c>
      <c r="AV4" s="18">
        <f t="shared" si="2"/>
        <v>44749</v>
      </c>
      <c r="AW4" s="18">
        <f t="shared" si="2"/>
        <v>44750</v>
      </c>
      <c r="AX4" s="18">
        <f t="shared" si="2"/>
        <v>44751</v>
      </c>
      <c r="AY4" s="18">
        <f t="shared" si="2"/>
        <v>44752</v>
      </c>
      <c r="AZ4" s="18">
        <f t="shared" si="2"/>
        <v>44753</v>
      </c>
      <c r="BA4" s="18">
        <f t="shared" si="2"/>
        <v>44754</v>
      </c>
      <c r="BB4" s="18">
        <f t="shared" si="2"/>
        <v>44755</v>
      </c>
      <c r="BC4" s="18">
        <f t="shared" si="2"/>
        <v>44756</v>
      </c>
      <c r="BD4" s="18">
        <f t="shared" si="2"/>
        <v>44757</v>
      </c>
      <c r="BE4" s="18">
        <f t="shared" si="2"/>
        <v>44758</v>
      </c>
      <c r="BF4" s="18">
        <f t="shared" si="2"/>
        <v>44759</v>
      </c>
      <c r="BG4" s="18">
        <f t="shared" si="2"/>
        <v>44760</v>
      </c>
      <c r="BH4" s="18">
        <f t="shared" si="2"/>
        <v>44761</v>
      </c>
      <c r="BI4" s="18">
        <f t="shared" si="2"/>
        <v>44762</v>
      </c>
      <c r="BJ4" s="18">
        <f t="shared" si="2"/>
        <v>44763</v>
      </c>
      <c r="BK4" s="18">
        <f t="shared" si="2"/>
        <v>44764</v>
      </c>
      <c r="BL4" s="18">
        <f t="shared" si="2"/>
        <v>44765</v>
      </c>
      <c r="BM4" s="18">
        <f t="shared" si="2"/>
        <v>44766</v>
      </c>
      <c r="BN4" s="18">
        <f t="shared" si="2"/>
        <v>44767</v>
      </c>
      <c r="BO4" s="18">
        <f t="shared" si="2"/>
        <v>44768</v>
      </c>
      <c r="BP4" s="18">
        <f t="shared" si="2"/>
        <v>44769</v>
      </c>
      <c r="BQ4" s="18">
        <f t="shared" si="2"/>
        <v>44770</v>
      </c>
      <c r="BR4" s="18">
        <f t="shared" si="2"/>
        <v>44771</v>
      </c>
      <c r="BS4" s="18">
        <f t="shared" si="2"/>
        <v>44772</v>
      </c>
      <c r="BT4" s="18">
        <f t="shared" si="2"/>
        <v>44773</v>
      </c>
      <c r="BU4" s="18">
        <f t="shared" si="2"/>
        <v>44774</v>
      </c>
      <c r="BV4" s="18">
        <f t="shared" si="2"/>
        <v>44775</v>
      </c>
      <c r="BW4" s="18">
        <f t="shared" si="2"/>
        <v>44776</v>
      </c>
      <c r="BX4" s="18">
        <f t="shared" si="2"/>
        <v>44777</v>
      </c>
      <c r="BY4" s="18">
        <f t="shared" si="2"/>
        <v>44778</v>
      </c>
      <c r="BZ4" s="18">
        <f t="shared" si="2"/>
        <v>44779</v>
      </c>
      <c r="CA4" s="18">
        <f t="shared" si="2"/>
        <v>44780</v>
      </c>
      <c r="CB4" s="18">
        <f t="shared" si="2"/>
        <v>44781</v>
      </c>
      <c r="CC4" s="18">
        <f t="shared" si="2"/>
        <v>44782</v>
      </c>
      <c r="CD4" s="18">
        <f t="shared" si="2"/>
        <v>44783</v>
      </c>
      <c r="CE4" s="18">
        <f t="shared" si="2"/>
        <v>44784</v>
      </c>
      <c r="CF4" s="18">
        <f t="shared" si="2"/>
        <v>44785</v>
      </c>
      <c r="CG4" s="18">
        <f t="shared" si="2"/>
        <v>44786</v>
      </c>
      <c r="CH4" s="18">
        <f t="shared" si="2"/>
        <v>44787</v>
      </c>
      <c r="CI4" s="18">
        <f t="shared" si="2"/>
        <v>44788</v>
      </c>
      <c r="CJ4" s="18">
        <f t="shared" si="2"/>
        <v>44789</v>
      </c>
      <c r="CK4" s="18">
        <f t="shared" si="2"/>
        <v>44790</v>
      </c>
      <c r="CL4" s="18">
        <f t="shared" si="2"/>
        <v>44791</v>
      </c>
      <c r="CM4" s="18">
        <f t="shared" si="2"/>
        <v>44792</v>
      </c>
      <c r="CN4" s="18">
        <f t="shared" si="2"/>
        <v>44793</v>
      </c>
      <c r="CO4" s="18">
        <f t="shared" si="2"/>
        <v>44794</v>
      </c>
      <c r="CP4" s="18">
        <f t="shared" si="2"/>
        <v>44795</v>
      </c>
      <c r="CQ4" s="18">
        <f t="shared" si="2"/>
        <v>44796</v>
      </c>
      <c r="CR4" s="18">
        <f t="shared" si="2"/>
        <v>44797</v>
      </c>
      <c r="CS4" s="18">
        <f t="shared" si="2"/>
        <v>44798</v>
      </c>
      <c r="CT4" s="18">
        <f t="shared" si="2"/>
        <v>44799</v>
      </c>
      <c r="CU4" s="18">
        <f t="shared" si="2"/>
        <v>44800</v>
      </c>
      <c r="CV4" s="18">
        <f t="shared" si="2"/>
        <v>44801</v>
      </c>
      <c r="CW4" s="18">
        <f t="shared" si="2"/>
        <v>44802</v>
      </c>
      <c r="CX4" s="18">
        <f t="shared" si="2"/>
        <v>44803</v>
      </c>
      <c r="CY4" s="18">
        <f t="shared" si="2"/>
        <v>44804</v>
      </c>
      <c r="CZ4" s="18">
        <f t="shared" si="2"/>
        <v>44805</v>
      </c>
      <c r="DA4" s="18">
        <f t="shared" si="2"/>
        <v>44806</v>
      </c>
    </row>
    <row r="5" spans="1:105" ht="26.25" customHeight="1" thickBot="1">
      <c r="A5" s="19"/>
      <c r="B5" s="251" t="s">
        <v>26</v>
      </c>
      <c r="C5" s="290"/>
      <c r="D5" s="290"/>
      <c r="E5" s="20"/>
      <c r="F5" s="21">
        <v>44713</v>
      </c>
      <c r="G5" s="21">
        <v>44720</v>
      </c>
      <c r="H5" s="20"/>
      <c r="I5" s="22">
        <f t="shared" ref="I5:I10" ca="1" si="3">G5-TODAY()</f>
        <v>-27</v>
      </c>
      <c r="J5" s="20"/>
      <c r="K5" s="188">
        <v>2</v>
      </c>
      <c r="L5" s="23"/>
      <c r="M5" s="24"/>
      <c r="N5" s="24"/>
      <c r="O5" s="24"/>
      <c r="P5" s="24"/>
      <c r="Q5" s="24"/>
      <c r="R5" s="24"/>
      <c r="S5" s="24"/>
      <c r="T5" s="24"/>
      <c r="U5" s="24"/>
      <c r="V5" s="24"/>
      <c r="W5" s="24"/>
      <c r="X5" s="24"/>
      <c r="Y5" s="24"/>
      <c r="Z5" s="24"/>
      <c r="AA5" s="24"/>
      <c r="AB5" s="24"/>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row>
    <row r="6" spans="1:105" ht="26.25" customHeight="1" outlineLevel="1">
      <c r="A6" s="26"/>
      <c r="B6" s="287" t="s">
        <v>128</v>
      </c>
      <c r="C6" s="284"/>
      <c r="D6" s="298"/>
      <c r="E6" s="27"/>
      <c r="F6" s="28"/>
      <c r="G6" s="29"/>
      <c r="H6" s="29"/>
      <c r="I6" s="30">
        <f t="shared" ca="1" si="3"/>
        <v>-44747</v>
      </c>
      <c r="J6" s="31"/>
      <c r="K6" s="196" t="s">
        <v>289</v>
      </c>
      <c r="L6" s="32"/>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row>
    <row r="7" spans="1:105" ht="26.25" customHeight="1" outlineLevel="1">
      <c r="A7" s="19"/>
      <c r="B7" s="335" t="s">
        <v>321</v>
      </c>
      <c r="C7" s="311" t="s">
        <v>27</v>
      </c>
      <c r="D7" s="312"/>
      <c r="E7" s="34" t="s">
        <v>129</v>
      </c>
      <c r="F7" s="35">
        <v>44713</v>
      </c>
      <c r="G7" s="35">
        <v>44714</v>
      </c>
      <c r="H7" s="35">
        <v>44715</v>
      </c>
      <c r="I7" s="30">
        <f t="shared" ca="1" si="3"/>
        <v>-33</v>
      </c>
      <c r="J7" s="36"/>
      <c r="K7" s="197" t="s">
        <v>289</v>
      </c>
      <c r="L7" s="37"/>
      <c r="M7" s="38"/>
      <c r="N7" s="39"/>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row>
    <row r="8" spans="1:105" ht="26.25" customHeight="1" outlineLevel="1">
      <c r="A8" s="19"/>
      <c r="B8" s="335" t="s">
        <v>321</v>
      </c>
      <c r="C8" s="247" t="s">
        <v>184</v>
      </c>
      <c r="D8" s="280"/>
      <c r="E8" s="40" t="s">
        <v>129</v>
      </c>
      <c r="F8" s="35">
        <v>44718</v>
      </c>
      <c r="G8" s="35">
        <v>44720</v>
      </c>
      <c r="H8" s="35">
        <v>44722</v>
      </c>
      <c r="I8" s="30">
        <f t="shared" ca="1" si="3"/>
        <v>-27</v>
      </c>
      <c r="J8" s="36"/>
      <c r="K8" s="197" t="s">
        <v>290</v>
      </c>
      <c r="L8" s="37"/>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row>
    <row r="9" spans="1:105" ht="26.25" customHeight="1" outlineLevel="1">
      <c r="A9" s="19"/>
      <c r="B9" s="335" t="s">
        <v>321</v>
      </c>
      <c r="C9" s="247" t="s">
        <v>185</v>
      </c>
      <c r="D9" s="280"/>
      <c r="E9" s="40" t="s">
        <v>130</v>
      </c>
      <c r="F9" s="35">
        <v>44720</v>
      </c>
      <c r="G9" s="35">
        <v>44720</v>
      </c>
      <c r="H9" s="35">
        <v>44722</v>
      </c>
      <c r="I9" s="30">
        <f t="shared" ca="1" si="3"/>
        <v>-27</v>
      </c>
      <c r="J9" s="41"/>
      <c r="K9" s="197" t="s">
        <v>290</v>
      </c>
      <c r="L9" s="37"/>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row>
    <row r="10" spans="1:105" ht="26.25" customHeight="1" outlineLevel="1">
      <c r="A10" s="19"/>
      <c r="B10" s="335" t="s">
        <v>321</v>
      </c>
      <c r="C10" s="247" t="s">
        <v>28</v>
      </c>
      <c r="D10" s="280"/>
      <c r="E10" s="40" t="s">
        <v>131</v>
      </c>
      <c r="F10" s="35">
        <v>44722</v>
      </c>
      <c r="G10" s="35">
        <v>44726</v>
      </c>
      <c r="H10" s="35">
        <v>44729</v>
      </c>
      <c r="I10" s="30">
        <f t="shared" ca="1" si="3"/>
        <v>-21</v>
      </c>
      <c r="J10" s="42"/>
      <c r="K10" s="197" t="s">
        <v>290</v>
      </c>
      <c r="L10" s="37"/>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43"/>
      <c r="AP10" s="43"/>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row>
    <row r="11" spans="1:105" ht="26.25" customHeight="1" outlineLevel="1" thickBot="1">
      <c r="A11" s="19"/>
      <c r="B11" s="336"/>
      <c r="C11" s="296"/>
      <c r="D11" s="297"/>
      <c r="E11" s="44"/>
      <c r="F11" s="45"/>
      <c r="G11" s="45"/>
      <c r="H11" s="45"/>
      <c r="I11" s="44"/>
      <c r="J11" s="46"/>
      <c r="K11" s="193"/>
      <c r="L11" s="47"/>
      <c r="M11" s="48"/>
      <c r="N11" s="48"/>
      <c r="O11" s="48"/>
      <c r="P11" s="48"/>
      <c r="Q11" s="48"/>
      <c r="R11" s="48"/>
      <c r="S11" s="48"/>
      <c r="T11" s="48"/>
      <c r="U11" s="48"/>
      <c r="V11" s="48"/>
      <c r="W11" s="48"/>
      <c r="X11" s="48"/>
      <c r="Y11" s="48"/>
      <c r="Z11" s="48"/>
      <c r="AA11" s="48"/>
      <c r="AB11" s="48"/>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row>
    <row r="12" spans="1:105" ht="26.25" customHeight="1" outlineLevel="1">
      <c r="A12" s="26"/>
      <c r="B12" s="287" t="s">
        <v>29</v>
      </c>
      <c r="C12" s="284"/>
      <c r="D12" s="298"/>
      <c r="E12" s="50"/>
      <c r="F12" s="51">
        <v>44720</v>
      </c>
      <c r="G12" s="51">
        <v>44732</v>
      </c>
      <c r="H12" s="52"/>
      <c r="I12" s="30">
        <f t="shared" ref="I12:I17" ca="1" si="4">G12-TODAY()</f>
        <v>-15</v>
      </c>
      <c r="J12" s="53"/>
      <c r="K12" s="196" t="s">
        <v>289</v>
      </c>
      <c r="L12" s="54"/>
      <c r="M12" s="55"/>
      <c r="N12" s="55"/>
      <c r="O12" s="55"/>
      <c r="P12" s="55"/>
      <c r="Q12" s="55"/>
      <c r="R12" s="55"/>
      <c r="S12" s="55"/>
      <c r="T12" s="55"/>
      <c r="U12" s="55"/>
      <c r="V12" s="55"/>
      <c r="W12" s="55"/>
      <c r="X12" s="55"/>
      <c r="Y12" s="55"/>
      <c r="Z12" s="55"/>
      <c r="AA12" s="55"/>
      <c r="AB12" s="55"/>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row>
    <row r="13" spans="1:105" ht="26.25" customHeight="1" outlineLevel="1">
      <c r="A13" s="19"/>
      <c r="B13" s="335"/>
      <c r="C13" s="247" t="s">
        <v>30</v>
      </c>
      <c r="D13" s="280"/>
      <c r="E13" s="57"/>
      <c r="F13" s="35">
        <v>44720</v>
      </c>
      <c r="G13" s="35">
        <v>44721</v>
      </c>
      <c r="H13" s="58"/>
      <c r="I13" s="30">
        <f t="shared" ca="1" si="4"/>
        <v>-26</v>
      </c>
      <c r="J13" s="36"/>
      <c r="K13" s="197" t="s">
        <v>289</v>
      </c>
      <c r="L13" s="59"/>
      <c r="M13" s="60"/>
      <c r="N13" s="60"/>
      <c r="O13" s="60"/>
      <c r="P13" s="60"/>
      <c r="Q13" s="60"/>
      <c r="R13" s="60"/>
      <c r="S13" s="60"/>
      <c r="T13" s="60"/>
      <c r="U13" s="60"/>
      <c r="V13" s="60"/>
      <c r="W13" s="60"/>
      <c r="X13" s="60"/>
      <c r="Y13" s="60"/>
      <c r="Z13" s="60"/>
      <c r="AA13" s="60"/>
      <c r="AB13" s="60"/>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row>
    <row r="14" spans="1:105" ht="26.25" customHeight="1" outlineLevel="1">
      <c r="A14" s="19"/>
      <c r="B14" s="335"/>
      <c r="C14" s="247" t="s">
        <v>31</v>
      </c>
      <c r="D14" s="280"/>
      <c r="E14" s="57"/>
      <c r="F14" s="35">
        <v>44721</v>
      </c>
      <c r="G14" s="35">
        <v>44722</v>
      </c>
      <c r="H14" s="35"/>
      <c r="I14" s="30">
        <f t="shared" ca="1" si="4"/>
        <v>-25</v>
      </c>
      <c r="J14" s="36"/>
      <c r="K14" s="197" t="s">
        <v>289</v>
      </c>
      <c r="L14" s="59"/>
      <c r="M14" s="60"/>
      <c r="N14" s="60"/>
      <c r="O14" s="60"/>
      <c r="P14" s="60"/>
      <c r="Q14" s="60"/>
      <c r="R14" s="60"/>
      <c r="S14" s="60"/>
      <c r="T14" s="60"/>
      <c r="U14" s="60"/>
      <c r="V14" s="60"/>
      <c r="W14" s="60"/>
      <c r="X14" s="60"/>
      <c r="Y14" s="60"/>
      <c r="Z14" s="60"/>
      <c r="AA14" s="60"/>
      <c r="AB14" s="60"/>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row>
    <row r="15" spans="1:105" ht="26.25" customHeight="1" outlineLevel="1">
      <c r="A15" s="19"/>
      <c r="B15" s="335"/>
      <c r="C15" s="247" t="s">
        <v>32</v>
      </c>
      <c r="D15" s="280"/>
      <c r="E15" s="57"/>
      <c r="F15" s="35">
        <v>44722</v>
      </c>
      <c r="G15" s="35">
        <v>44727</v>
      </c>
      <c r="H15" s="62"/>
      <c r="I15" s="30">
        <f t="shared" ca="1" si="4"/>
        <v>-20</v>
      </c>
      <c r="J15" s="63"/>
      <c r="K15" s="197" t="s">
        <v>289</v>
      </c>
      <c r="L15" s="59"/>
      <c r="M15" s="60"/>
      <c r="N15" s="60"/>
      <c r="O15" s="60"/>
      <c r="P15" s="60"/>
      <c r="Q15" s="60"/>
      <c r="R15" s="60"/>
      <c r="S15" s="60"/>
      <c r="T15" s="60"/>
      <c r="U15" s="60"/>
      <c r="V15" s="60"/>
      <c r="W15" s="60"/>
      <c r="X15" s="60"/>
      <c r="Y15" s="60"/>
      <c r="Z15" s="60"/>
      <c r="AA15" s="60"/>
      <c r="AB15" s="60"/>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row>
    <row r="16" spans="1:105" ht="26.25" customHeight="1" outlineLevel="1">
      <c r="A16" s="19"/>
      <c r="B16" s="335"/>
      <c r="C16" s="247" t="s">
        <v>33</v>
      </c>
      <c r="D16" s="280"/>
      <c r="E16" s="40"/>
      <c r="F16" s="35">
        <v>44728</v>
      </c>
      <c r="G16" s="35">
        <v>44729</v>
      </c>
      <c r="H16" s="35"/>
      <c r="I16" s="30">
        <f t="shared" ca="1" si="4"/>
        <v>-18</v>
      </c>
      <c r="J16" s="36"/>
      <c r="K16" s="197" t="s">
        <v>289</v>
      </c>
      <c r="L16" s="59"/>
      <c r="M16" s="60"/>
      <c r="N16" s="60"/>
      <c r="O16" s="60"/>
      <c r="P16" s="60"/>
      <c r="Q16" s="60"/>
      <c r="R16" s="60"/>
      <c r="S16" s="60"/>
      <c r="T16" s="60"/>
      <c r="U16" s="60"/>
      <c r="V16" s="60"/>
      <c r="W16" s="60"/>
      <c r="X16" s="60"/>
      <c r="Y16" s="60"/>
      <c r="Z16" s="60"/>
      <c r="AA16" s="60"/>
      <c r="AB16" s="60"/>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row>
    <row r="17" spans="1:105" ht="26.25" customHeight="1" outlineLevel="1">
      <c r="A17" s="19"/>
      <c r="B17" s="335"/>
      <c r="C17" s="247" t="s">
        <v>34</v>
      </c>
      <c r="D17" s="280"/>
      <c r="E17" s="40"/>
      <c r="F17" s="35">
        <v>44728</v>
      </c>
      <c r="G17" s="35">
        <v>44729</v>
      </c>
      <c r="H17" s="35"/>
      <c r="I17" s="30">
        <f t="shared" ca="1" si="4"/>
        <v>-18</v>
      </c>
      <c r="J17" s="36"/>
      <c r="K17" s="197" t="s">
        <v>289</v>
      </c>
      <c r="L17" s="59"/>
      <c r="M17" s="60"/>
      <c r="N17" s="60"/>
      <c r="O17" s="60"/>
      <c r="P17" s="60"/>
      <c r="Q17" s="60"/>
      <c r="R17" s="60"/>
      <c r="S17" s="60"/>
      <c r="T17" s="60"/>
      <c r="U17" s="60"/>
      <c r="V17" s="60"/>
      <c r="W17" s="60"/>
      <c r="X17" s="60"/>
      <c r="Y17" s="60"/>
      <c r="Z17" s="60"/>
      <c r="AA17" s="60"/>
      <c r="AB17" s="60"/>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row>
    <row r="18" spans="1:105" ht="26.25" customHeight="1" outlineLevel="1">
      <c r="A18" s="19"/>
      <c r="B18" s="335"/>
      <c r="C18" s="247" t="s">
        <v>35</v>
      </c>
      <c r="D18" s="280"/>
      <c r="E18" s="40"/>
      <c r="F18" s="35">
        <v>44733</v>
      </c>
      <c r="G18" s="35">
        <v>44733</v>
      </c>
      <c r="H18" s="35"/>
      <c r="I18" s="30">
        <f t="shared" ref="I18:I19" ca="1" si="5">G18-TODAY()</f>
        <v>-14</v>
      </c>
      <c r="J18" s="36"/>
      <c r="K18" s="197" t="s">
        <v>289</v>
      </c>
      <c r="L18" s="59"/>
      <c r="M18" s="60"/>
      <c r="N18" s="60"/>
      <c r="O18" s="60"/>
      <c r="P18" s="60"/>
      <c r="Q18" s="60"/>
      <c r="R18" s="60"/>
      <c r="S18" s="60"/>
      <c r="T18" s="60"/>
      <c r="U18" s="60"/>
      <c r="V18" s="60"/>
      <c r="W18" s="60"/>
      <c r="X18" s="60"/>
      <c r="Y18" s="60"/>
      <c r="Z18" s="60"/>
      <c r="AA18" s="60"/>
      <c r="AB18" s="60"/>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row>
    <row r="19" spans="1:105" ht="26.25" customHeight="1" outlineLevel="1">
      <c r="A19" s="19"/>
      <c r="B19" s="335"/>
      <c r="C19" s="247" t="s">
        <v>36</v>
      </c>
      <c r="D19" s="280"/>
      <c r="E19" s="40"/>
      <c r="F19" s="35">
        <v>44733</v>
      </c>
      <c r="G19" s="35">
        <v>44733</v>
      </c>
      <c r="H19" s="35"/>
      <c r="I19" s="30">
        <f t="shared" ca="1" si="5"/>
        <v>-14</v>
      </c>
      <c r="J19" s="36"/>
      <c r="K19" s="197" t="s">
        <v>289</v>
      </c>
      <c r="L19" s="59"/>
      <c r="M19" s="60"/>
      <c r="N19" s="60"/>
      <c r="O19" s="60"/>
      <c r="P19" s="60"/>
      <c r="Q19" s="60"/>
      <c r="R19" s="60"/>
      <c r="S19" s="60"/>
      <c r="T19" s="60"/>
      <c r="U19" s="60"/>
      <c r="V19" s="60"/>
      <c r="W19" s="60"/>
      <c r="X19" s="60"/>
      <c r="Y19" s="60"/>
      <c r="Z19" s="60"/>
      <c r="AA19" s="60"/>
      <c r="AB19" s="60"/>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row>
    <row r="20" spans="1:105" ht="26.25" customHeight="1" outlineLevel="1" thickBot="1">
      <c r="A20" s="19"/>
      <c r="B20" s="336"/>
      <c r="C20" s="296"/>
      <c r="D20" s="297"/>
      <c r="E20" s="64"/>
      <c r="F20" s="65"/>
      <c r="G20" s="65"/>
      <c r="H20" s="65"/>
      <c r="I20" s="66"/>
      <c r="J20" s="67"/>
      <c r="K20" s="193"/>
      <c r="L20" s="47"/>
      <c r="M20" s="48"/>
      <c r="N20" s="48"/>
      <c r="O20" s="48"/>
      <c r="P20" s="48"/>
      <c r="Q20" s="48"/>
      <c r="R20" s="48"/>
      <c r="S20" s="48"/>
      <c r="T20" s="48"/>
      <c r="U20" s="48"/>
      <c r="V20" s="48"/>
      <c r="W20" s="48"/>
      <c r="X20" s="48"/>
      <c r="Y20" s="48"/>
      <c r="Z20" s="48"/>
      <c r="AA20" s="48"/>
      <c r="AB20" s="48"/>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row>
    <row r="21" spans="1:105" ht="26.25" customHeight="1" outlineLevel="1">
      <c r="A21" s="19"/>
      <c r="B21" s="287" t="s">
        <v>37</v>
      </c>
      <c r="C21" s="284"/>
      <c r="D21" s="298"/>
      <c r="E21" s="68"/>
      <c r="F21" s="69"/>
      <c r="G21" s="70"/>
      <c r="H21" s="70"/>
      <c r="I21" s="30">
        <f ca="1">G21-TODAY()</f>
        <v>-44747</v>
      </c>
      <c r="J21" s="53"/>
      <c r="K21" s="196" t="s">
        <v>291</v>
      </c>
      <c r="L21" s="54"/>
      <c r="M21" s="55"/>
      <c r="N21" s="55"/>
      <c r="O21" s="55"/>
      <c r="P21" s="55"/>
      <c r="Q21" s="55"/>
      <c r="R21" s="55"/>
      <c r="S21" s="55"/>
      <c r="T21" s="55"/>
      <c r="U21" s="55"/>
      <c r="V21" s="55"/>
      <c r="W21" s="55"/>
      <c r="X21" s="55"/>
      <c r="Y21" s="55"/>
      <c r="Z21" s="55"/>
      <c r="AA21" s="55"/>
      <c r="AB21" s="55"/>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row>
    <row r="22" spans="1:105" ht="26.25" customHeight="1" outlineLevel="1">
      <c r="A22" s="19"/>
      <c r="B22" s="335"/>
      <c r="C22" s="247" t="s">
        <v>38</v>
      </c>
      <c r="D22" s="280"/>
      <c r="E22" s="71"/>
      <c r="F22" s="69"/>
      <c r="G22" s="70"/>
      <c r="H22" s="70"/>
      <c r="I22" s="30">
        <f ca="1">G22-TODAY()</f>
        <v>-44747</v>
      </c>
      <c r="J22" s="53"/>
      <c r="K22" s="197" t="s">
        <v>291</v>
      </c>
      <c r="L22" s="54"/>
      <c r="M22" s="55"/>
      <c r="N22" s="55"/>
      <c r="O22" s="55"/>
      <c r="P22" s="55"/>
      <c r="Q22" s="55"/>
      <c r="R22" s="55"/>
      <c r="S22" s="55"/>
      <c r="T22" s="55"/>
      <c r="U22" s="55"/>
      <c r="V22" s="55"/>
      <c r="W22" s="55"/>
      <c r="X22" s="55"/>
      <c r="Y22" s="55"/>
      <c r="Z22" s="55"/>
      <c r="AA22" s="55"/>
      <c r="AB22" s="55"/>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row>
    <row r="23" spans="1:105" ht="26.25" customHeight="1" outlineLevel="1">
      <c r="A23" s="19"/>
      <c r="B23" s="335"/>
      <c r="C23" s="247" t="s">
        <v>39</v>
      </c>
      <c r="D23" s="280"/>
      <c r="E23" s="40"/>
      <c r="F23" s="35"/>
      <c r="G23" s="35"/>
      <c r="H23" s="35"/>
      <c r="I23" s="30">
        <f ca="1">G23-TODAY()</f>
        <v>-44747</v>
      </c>
      <c r="J23" s="36"/>
      <c r="K23" s="198" t="s">
        <v>291</v>
      </c>
      <c r="L23" s="59"/>
      <c r="M23" s="60"/>
      <c r="N23" s="60"/>
      <c r="O23" s="60"/>
      <c r="P23" s="60"/>
      <c r="Q23" s="60"/>
      <c r="R23" s="60"/>
      <c r="S23" s="60"/>
      <c r="T23" s="60"/>
      <c r="U23" s="60"/>
      <c r="V23" s="60"/>
      <c r="W23" s="60"/>
      <c r="X23" s="60"/>
      <c r="Y23" s="60"/>
      <c r="Z23" s="60"/>
      <c r="AA23" s="60"/>
      <c r="AB23" s="60"/>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row>
    <row r="24" spans="1:105" ht="26.25" customHeight="1" outlineLevel="1" thickBot="1">
      <c r="A24" s="19"/>
      <c r="B24" s="336"/>
      <c r="C24" s="296"/>
      <c r="D24" s="297"/>
      <c r="E24" s="64"/>
      <c r="F24" s="65"/>
      <c r="G24" s="65"/>
      <c r="H24" s="65"/>
      <c r="I24" s="66"/>
      <c r="J24" s="67"/>
      <c r="K24" s="193"/>
      <c r="L24" s="47"/>
      <c r="M24" s="48"/>
      <c r="N24" s="48"/>
      <c r="O24" s="48"/>
      <c r="P24" s="48"/>
      <c r="Q24" s="48"/>
      <c r="R24" s="48"/>
      <c r="S24" s="48"/>
      <c r="T24" s="48"/>
      <c r="U24" s="48"/>
      <c r="V24" s="48"/>
      <c r="W24" s="48"/>
      <c r="X24" s="48"/>
      <c r="Y24" s="48"/>
      <c r="Z24" s="48"/>
      <c r="AA24" s="48"/>
      <c r="AB24" s="48"/>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row>
    <row r="25" spans="1:105" ht="26.25" customHeight="1" outlineLevel="1">
      <c r="A25" s="19"/>
      <c r="B25" s="287" t="s">
        <v>40</v>
      </c>
      <c r="C25" s="284"/>
      <c r="D25" s="298"/>
      <c r="E25" s="68"/>
      <c r="F25" s="69"/>
      <c r="G25" s="70"/>
      <c r="H25" s="70"/>
      <c r="I25" s="30">
        <f t="shared" ref="I25:I27" ca="1" si="6">G25-TODAY()</f>
        <v>-44747</v>
      </c>
      <c r="J25" s="53"/>
      <c r="K25" s="196" t="s">
        <v>292</v>
      </c>
      <c r="L25" s="54"/>
      <c r="M25" s="55"/>
      <c r="N25" s="55"/>
      <c r="O25" s="55"/>
      <c r="P25" s="55"/>
      <c r="Q25" s="55"/>
      <c r="R25" s="55"/>
      <c r="S25" s="55"/>
      <c r="T25" s="55"/>
      <c r="U25" s="55"/>
      <c r="V25" s="55"/>
      <c r="W25" s="55"/>
      <c r="X25" s="55"/>
      <c r="Y25" s="55"/>
      <c r="Z25" s="55"/>
      <c r="AA25" s="55"/>
      <c r="AB25" s="55"/>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row>
    <row r="26" spans="1:105" ht="26.25" customHeight="1" outlineLevel="1">
      <c r="A26" s="19"/>
      <c r="B26" s="335"/>
      <c r="C26" s="247" t="s">
        <v>41</v>
      </c>
      <c r="D26" s="280"/>
      <c r="E26" s="40"/>
      <c r="F26" s="35"/>
      <c r="G26" s="35"/>
      <c r="H26" s="35"/>
      <c r="I26" s="30">
        <f t="shared" ca="1" si="6"/>
        <v>-44747</v>
      </c>
      <c r="J26" s="36"/>
      <c r="K26" s="197" t="s">
        <v>292</v>
      </c>
      <c r="L26" s="59"/>
      <c r="M26" s="60"/>
      <c r="N26" s="60"/>
      <c r="O26" s="60"/>
      <c r="P26" s="60"/>
      <c r="Q26" s="60"/>
      <c r="R26" s="60"/>
      <c r="S26" s="60"/>
      <c r="T26" s="60"/>
      <c r="U26" s="60"/>
      <c r="V26" s="60"/>
      <c r="W26" s="60"/>
      <c r="X26" s="60"/>
      <c r="Y26" s="60"/>
      <c r="Z26" s="60"/>
      <c r="AA26" s="60"/>
      <c r="AB26" s="60"/>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row>
    <row r="27" spans="1:105" ht="26.25" customHeight="1" outlineLevel="1">
      <c r="A27" s="19"/>
      <c r="B27" s="335"/>
      <c r="C27" s="247" t="s">
        <v>42</v>
      </c>
      <c r="D27" s="280"/>
      <c r="E27" s="40"/>
      <c r="F27" s="35"/>
      <c r="G27" s="35"/>
      <c r="H27" s="35"/>
      <c r="I27" s="30">
        <f t="shared" ca="1" si="6"/>
        <v>-44747</v>
      </c>
      <c r="J27" s="36"/>
      <c r="K27" s="197" t="s">
        <v>292</v>
      </c>
      <c r="L27" s="59"/>
      <c r="M27" s="60"/>
      <c r="N27" s="60"/>
      <c r="O27" s="60"/>
      <c r="P27" s="60"/>
      <c r="Q27" s="60"/>
      <c r="R27" s="60"/>
      <c r="S27" s="60"/>
      <c r="T27" s="60"/>
      <c r="U27" s="60"/>
      <c r="V27" s="60"/>
      <c r="W27" s="60"/>
      <c r="X27" s="60"/>
      <c r="Y27" s="60"/>
      <c r="Z27" s="60"/>
      <c r="AA27" s="60"/>
      <c r="AB27" s="60"/>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row>
    <row r="28" spans="1:105" ht="26.25" customHeight="1" outlineLevel="1" thickBot="1">
      <c r="A28" s="19"/>
      <c r="B28" s="336"/>
      <c r="C28" s="296"/>
      <c r="D28" s="297"/>
      <c r="E28" s="64"/>
      <c r="F28" s="65"/>
      <c r="G28" s="65"/>
      <c r="H28" s="65"/>
      <c r="I28" s="66"/>
      <c r="J28" s="67"/>
      <c r="K28" s="193"/>
      <c r="L28" s="47"/>
      <c r="M28" s="48"/>
      <c r="N28" s="48"/>
      <c r="O28" s="48"/>
      <c r="P28" s="48"/>
      <c r="Q28" s="48"/>
      <c r="R28" s="48"/>
      <c r="S28" s="48"/>
      <c r="T28" s="48"/>
      <c r="U28" s="48"/>
      <c r="V28" s="48"/>
      <c r="W28" s="48"/>
      <c r="X28" s="48"/>
      <c r="Y28" s="48"/>
      <c r="Z28" s="48"/>
      <c r="AA28" s="48"/>
      <c r="AB28" s="48"/>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row>
    <row r="29" spans="1:105" ht="26.25" customHeight="1" outlineLevel="1">
      <c r="A29" s="19"/>
      <c r="B29" s="287" t="s">
        <v>43</v>
      </c>
      <c r="C29" s="284"/>
      <c r="D29" s="298"/>
      <c r="E29" s="50"/>
      <c r="F29" s="51"/>
      <c r="G29" s="52"/>
      <c r="H29" s="52"/>
      <c r="I29" s="30">
        <f t="shared" ref="I29:I31" ca="1" si="7">G29-TODAY()</f>
        <v>-44747</v>
      </c>
      <c r="J29" s="53"/>
      <c r="K29" s="196" t="s">
        <v>293</v>
      </c>
      <c r="L29" s="54"/>
      <c r="M29" s="55"/>
      <c r="N29" s="55"/>
      <c r="O29" s="55"/>
      <c r="P29" s="55"/>
      <c r="Q29" s="55"/>
      <c r="R29" s="55"/>
      <c r="S29" s="55"/>
      <c r="T29" s="55"/>
      <c r="U29" s="55"/>
      <c r="V29" s="55"/>
      <c r="W29" s="55"/>
      <c r="X29" s="55"/>
      <c r="Y29" s="55"/>
      <c r="Z29" s="55"/>
      <c r="AA29" s="55"/>
      <c r="AB29" s="55"/>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row>
    <row r="30" spans="1:105" ht="26.25" customHeight="1" outlineLevel="1">
      <c r="A30" s="19"/>
      <c r="B30" s="335"/>
      <c r="C30" s="261" t="s">
        <v>44</v>
      </c>
      <c r="D30" s="299"/>
      <c r="E30" s="72"/>
      <c r="F30" s="35"/>
      <c r="G30" s="35"/>
      <c r="H30" s="35"/>
      <c r="I30" s="30">
        <f t="shared" ca="1" si="7"/>
        <v>-44747</v>
      </c>
      <c r="J30" s="36"/>
      <c r="K30" s="197" t="s">
        <v>293</v>
      </c>
      <c r="L30" s="59"/>
      <c r="M30" s="60"/>
      <c r="N30" s="60"/>
      <c r="O30" s="60"/>
      <c r="P30" s="60"/>
      <c r="Q30" s="60"/>
      <c r="R30" s="60"/>
      <c r="S30" s="60"/>
      <c r="T30" s="60"/>
      <c r="U30" s="60"/>
      <c r="V30" s="60"/>
      <c r="W30" s="60"/>
      <c r="X30" s="60"/>
      <c r="Y30" s="60"/>
      <c r="Z30" s="60"/>
      <c r="AA30" s="60"/>
      <c r="AB30" s="60"/>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c r="CZ30" s="61"/>
      <c r="DA30" s="61"/>
    </row>
    <row r="31" spans="1:105" ht="26.25" customHeight="1" outlineLevel="1">
      <c r="A31" s="19"/>
      <c r="B31" s="335"/>
      <c r="C31" s="300" t="s">
        <v>45</v>
      </c>
      <c r="D31" s="295"/>
      <c r="E31" s="72"/>
      <c r="F31" s="35"/>
      <c r="G31" s="35"/>
      <c r="H31" s="35"/>
      <c r="I31" s="30">
        <f t="shared" ca="1" si="7"/>
        <v>-44747</v>
      </c>
      <c r="J31" s="36"/>
      <c r="K31" s="197" t="s">
        <v>293</v>
      </c>
      <c r="L31" s="59"/>
      <c r="M31" s="60"/>
      <c r="N31" s="60"/>
      <c r="O31" s="60"/>
      <c r="P31" s="60"/>
      <c r="Q31" s="60"/>
      <c r="R31" s="60"/>
      <c r="S31" s="60"/>
      <c r="T31" s="60"/>
      <c r="U31" s="60"/>
      <c r="V31" s="60"/>
      <c r="W31" s="60"/>
      <c r="X31" s="60"/>
      <c r="Y31" s="60"/>
      <c r="Z31" s="60"/>
      <c r="AA31" s="60"/>
      <c r="AB31" s="60"/>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row>
    <row r="32" spans="1:105" ht="26.25" customHeight="1" outlineLevel="1" thickBot="1">
      <c r="A32" s="19"/>
      <c r="B32" s="336"/>
      <c r="C32" s="263"/>
      <c r="D32" s="301"/>
      <c r="E32" s="64"/>
      <c r="F32" s="65"/>
      <c r="G32" s="65"/>
      <c r="H32" s="65"/>
      <c r="I32" s="66"/>
      <c r="J32" s="67"/>
      <c r="K32" s="193"/>
      <c r="L32" s="47"/>
      <c r="M32" s="48"/>
      <c r="N32" s="48"/>
      <c r="O32" s="48"/>
      <c r="P32" s="48"/>
      <c r="Q32" s="48"/>
      <c r="R32" s="48"/>
      <c r="S32" s="48"/>
      <c r="T32" s="48"/>
      <c r="U32" s="48"/>
      <c r="V32" s="48"/>
      <c r="W32" s="48"/>
      <c r="X32" s="48"/>
      <c r="Y32" s="48"/>
      <c r="Z32" s="48"/>
      <c r="AA32" s="48"/>
      <c r="AB32" s="48"/>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row>
    <row r="33" spans="1:105" ht="26.25" customHeight="1" outlineLevel="1">
      <c r="A33" s="19"/>
      <c r="B33" s="287" t="s">
        <v>46</v>
      </c>
      <c r="C33" s="284"/>
      <c r="D33" s="298"/>
      <c r="E33" s="50"/>
      <c r="F33" s="51"/>
      <c r="G33" s="52"/>
      <c r="H33" s="52"/>
      <c r="I33" s="30">
        <f t="shared" ref="I33:I39" ca="1" si="8">G33-TODAY()</f>
        <v>-44747</v>
      </c>
      <c r="J33" s="53"/>
      <c r="K33" s="196" t="s">
        <v>293</v>
      </c>
      <c r="L33" s="54"/>
      <c r="M33" s="55"/>
      <c r="N33" s="55"/>
      <c r="O33" s="55"/>
      <c r="P33" s="55"/>
      <c r="Q33" s="55"/>
      <c r="R33" s="55"/>
      <c r="S33" s="55"/>
      <c r="T33" s="55"/>
      <c r="U33" s="55"/>
      <c r="V33" s="55"/>
      <c r="W33" s="55"/>
      <c r="X33" s="55"/>
      <c r="Y33" s="55"/>
      <c r="Z33" s="55"/>
      <c r="AA33" s="55"/>
      <c r="AB33" s="55"/>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row>
    <row r="34" spans="1:105" ht="26.25" customHeight="1" outlineLevel="1">
      <c r="A34" s="19"/>
      <c r="B34" s="335"/>
      <c r="C34" s="300" t="s">
        <v>47</v>
      </c>
      <c r="D34" s="295"/>
      <c r="E34" s="62"/>
      <c r="F34" s="35"/>
      <c r="G34" s="35"/>
      <c r="H34" s="35"/>
      <c r="I34" s="30">
        <f t="shared" ca="1" si="8"/>
        <v>-44747</v>
      </c>
      <c r="J34" s="36"/>
      <c r="K34" s="196" t="s">
        <v>293</v>
      </c>
      <c r="L34" s="59"/>
      <c r="M34" s="60"/>
      <c r="N34" s="60"/>
      <c r="O34" s="60"/>
      <c r="P34" s="60"/>
      <c r="Q34" s="60"/>
      <c r="R34" s="60"/>
      <c r="S34" s="60"/>
      <c r="T34" s="60"/>
      <c r="U34" s="60"/>
      <c r="V34" s="60"/>
      <c r="W34" s="60"/>
      <c r="X34" s="60"/>
      <c r="Y34" s="60"/>
      <c r="Z34" s="60"/>
      <c r="AA34" s="60"/>
      <c r="AB34" s="60"/>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row>
    <row r="35" spans="1:105" ht="26.25" customHeight="1" outlineLevel="1">
      <c r="A35" s="19"/>
      <c r="B35" s="335"/>
      <c r="C35" s="247" t="s">
        <v>48</v>
      </c>
      <c r="D35" s="280"/>
      <c r="E35" s="57"/>
      <c r="F35" s="35"/>
      <c r="G35" s="35"/>
      <c r="H35" s="35"/>
      <c r="I35" s="30">
        <f t="shared" ca="1" si="8"/>
        <v>-44747</v>
      </c>
      <c r="J35" s="36"/>
      <c r="K35" s="197" t="s">
        <v>293</v>
      </c>
      <c r="L35" s="59"/>
      <c r="M35" s="60"/>
      <c r="N35" s="60"/>
      <c r="O35" s="60"/>
      <c r="P35" s="60"/>
      <c r="Q35" s="60"/>
      <c r="R35" s="60"/>
      <c r="S35" s="60"/>
      <c r="T35" s="60"/>
      <c r="U35" s="60"/>
      <c r="V35" s="60"/>
      <c r="W35" s="60"/>
      <c r="X35" s="60"/>
      <c r="Y35" s="60"/>
      <c r="Z35" s="60"/>
      <c r="AA35" s="60"/>
      <c r="AB35" s="60"/>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row>
    <row r="36" spans="1:105" ht="26.25" customHeight="1" outlineLevel="1">
      <c r="A36" s="19"/>
      <c r="B36" s="335"/>
      <c r="C36" s="247" t="s">
        <v>49</v>
      </c>
      <c r="D36" s="280"/>
      <c r="E36" s="57"/>
      <c r="F36" s="35"/>
      <c r="G36" s="35"/>
      <c r="H36" s="35"/>
      <c r="I36" s="30">
        <f t="shared" ca="1" si="8"/>
        <v>-44747</v>
      </c>
      <c r="J36" s="36"/>
      <c r="K36" s="197" t="s">
        <v>293</v>
      </c>
      <c r="L36" s="59"/>
      <c r="M36" s="60"/>
      <c r="N36" s="60"/>
      <c r="O36" s="60"/>
      <c r="P36" s="60"/>
      <c r="Q36" s="60"/>
      <c r="R36" s="60"/>
      <c r="S36" s="60"/>
      <c r="T36" s="60"/>
      <c r="U36" s="60"/>
      <c r="V36" s="60"/>
      <c r="W36" s="60"/>
      <c r="X36" s="60"/>
      <c r="Y36" s="60"/>
      <c r="Z36" s="60"/>
      <c r="AA36" s="60"/>
      <c r="AB36" s="60"/>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row>
    <row r="37" spans="1:105" ht="26.25" customHeight="1" outlineLevel="1">
      <c r="A37" s="19"/>
      <c r="B37" s="335"/>
      <c r="C37" s="247" t="s">
        <v>50</v>
      </c>
      <c r="D37" s="280"/>
      <c r="E37" s="57"/>
      <c r="F37" s="35"/>
      <c r="G37" s="35"/>
      <c r="H37" s="35"/>
      <c r="I37" s="30">
        <f t="shared" ca="1" si="8"/>
        <v>-44747</v>
      </c>
      <c r="J37" s="36"/>
      <c r="K37" s="197" t="s">
        <v>293</v>
      </c>
      <c r="L37" s="59"/>
      <c r="M37" s="60"/>
      <c r="N37" s="60"/>
      <c r="O37" s="60"/>
      <c r="P37" s="60"/>
      <c r="Q37" s="60"/>
      <c r="R37" s="60"/>
      <c r="S37" s="60"/>
      <c r="T37" s="60"/>
      <c r="U37" s="60"/>
      <c r="V37" s="60"/>
      <c r="W37" s="60"/>
      <c r="X37" s="60"/>
      <c r="Y37" s="60"/>
      <c r="Z37" s="60"/>
      <c r="AA37" s="60"/>
      <c r="AB37" s="60"/>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row>
    <row r="38" spans="1:105" ht="26.25" customHeight="1" outlineLevel="1">
      <c r="A38" s="19"/>
      <c r="B38" s="335"/>
      <c r="C38" s="247" t="s">
        <v>51</v>
      </c>
      <c r="D38" s="280"/>
      <c r="E38" s="40"/>
      <c r="F38" s="35"/>
      <c r="G38" s="35"/>
      <c r="H38" s="35"/>
      <c r="I38" s="30">
        <f t="shared" ca="1" si="8"/>
        <v>-44747</v>
      </c>
      <c r="J38" s="36"/>
      <c r="K38" s="197" t="s">
        <v>293</v>
      </c>
      <c r="L38" s="59"/>
      <c r="M38" s="60"/>
      <c r="N38" s="60"/>
      <c r="O38" s="60"/>
      <c r="P38" s="60"/>
      <c r="Q38" s="60"/>
      <c r="R38" s="60"/>
      <c r="S38" s="60"/>
      <c r="T38" s="60"/>
      <c r="U38" s="60"/>
      <c r="V38" s="60"/>
      <c r="W38" s="60"/>
      <c r="X38" s="60"/>
      <c r="Y38" s="60"/>
      <c r="Z38" s="60"/>
      <c r="AA38" s="60"/>
      <c r="AB38" s="60"/>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row>
    <row r="39" spans="1:105" ht="26.25" customHeight="1" outlineLevel="1">
      <c r="A39" s="19"/>
      <c r="B39" s="335"/>
      <c r="C39" s="247" t="s">
        <v>52</v>
      </c>
      <c r="D39" s="280"/>
      <c r="E39" s="40"/>
      <c r="F39" s="35"/>
      <c r="G39" s="35"/>
      <c r="H39" s="35"/>
      <c r="I39" s="30">
        <f t="shared" ca="1" si="8"/>
        <v>-44747</v>
      </c>
      <c r="J39" s="36"/>
      <c r="K39" s="197" t="s">
        <v>293</v>
      </c>
      <c r="L39" s="59"/>
      <c r="M39" s="60"/>
      <c r="N39" s="60"/>
      <c r="O39" s="60"/>
      <c r="P39" s="60"/>
      <c r="Q39" s="60"/>
      <c r="R39" s="60"/>
      <c r="S39" s="60"/>
      <c r="T39" s="60"/>
      <c r="U39" s="60"/>
      <c r="V39" s="60"/>
      <c r="W39" s="60"/>
      <c r="X39" s="60"/>
      <c r="Y39" s="60"/>
      <c r="Z39" s="60"/>
      <c r="AA39" s="60"/>
      <c r="AB39" s="60"/>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row>
    <row r="40" spans="1:105" ht="26.25" customHeight="1" outlineLevel="1">
      <c r="A40" s="19"/>
      <c r="B40" s="335"/>
      <c r="C40" s="247" t="s">
        <v>53</v>
      </c>
      <c r="D40" s="280"/>
      <c r="E40" s="40"/>
      <c r="F40" s="35"/>
      <c r="G40" s="35"/>
      <c r="H40" s="35"/>
      <c r="I40" s="30">
        <f ca="1">G40-TODAY()</f>
        <v>-44747</v>
      </c>
      <c r="J40" s="36"/>
      <c r="K40" s="197" t="s">
        <v>293</v>
      </c>
      <c r="L40" s="59"/>
      <c r="M40" s="60"/>
      <c r="N40" s="60"/>
      <c r="O40" s="60"/>
      <c r="P40" s="60"/>
      <c r="Q40" s="60"/>
      <c r="R40" s="60"/>
      <c r="S40" s="60"/>
      <c r="T40" s="60"/>
      <c r="U40" s="60"/>
      <c r="V40" s="60"/>
      <c r="W40" s="60"/>
      <c r="X40" s="60"/>
      <c r="Y40" s="60"/>
      <c r="Z40" s="60"/>
      <c r="AA40" s="60"/>
      <c r="AB40" s="60"/>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row>
    <row r="41" spans="1:105" ht="26.25" customHeight="1" outlineLevel="1" thickBot="1">
      <c r="A41" s="19"/>
      <c r="B41" s="336"/>
      <c r="C41" s="294"/>
      <c r="D41" s="295"/>
      <c r="E41" s="64"/>
      <c r="F41" s="65"/>
      <c r="G41" s="65"/>
      <c r="H41" s="65"/>
      <c r="I41" s="64"/>
      <c r="J41" s="67"/>
      <c r="K41" s="194"/>
      <c r="L41" s="47"/>
      <c r="M41" s="48"/>
      <c r="N41" s="48"/>
      <c r="O41" s="48"/>
      <c r="P41" s="48"/>
      <c r="Q41" s="48"/>
      <c r="R41" s="48"/>
      <c r="S41" s="48"/>
      <c r="T41" s="48"/>
      <c r="U41" s="48"/>
      <c r="V41" s="48"/>
      <c r="W41" s="48"/>
      <c r="X41" s="48"/>
      <c r="Y41" s="48"/>
      <c r="Z41" s="48"/>
      <c r="AA41" s="48"/>
      <c r="AB41" s="48"/>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row>
    <row r="42" spans="1:105" ht="26.25" customHeight="1" thickBot="1">
      <c r="A42" s="19"/>
      <c r="B42" s="251" t="s">
        <v>54</v>
      </c>
      <c r="C42" s="290"/>
      <c r="D42" s="290"/>
      <c r="E42" s="20"/>
      <c r="F42" s="21">
        <v>44728</v>
      </c>
      <c r="G42" s="21">
        <v>44734</v>
      </c>
      <c r="H42" s="20"/>
      <c r="I42" s="73">
        <f t="shared" ref="I42:I48" ca="1" si="9">G42-TODAY()</f>
        <v>-13</v>
      </c>
      <c r="J42" s="20"/>
      <c r="K42" s="188" t="s">
        <v>294</v>
      </c>
      <c r="L42" s="74"/>
      <c r="M42" s="24"/>
      <c r="N42" s="24"/>
      <c r="O42" s="24"/>
      <c r="P42" s="24"/>
      <c r="Q42" s="24"/>
      <c r="R42" s="24"/>
      <c r="S42" s="24"/>
      <c r="T42" s="24"/>
      <c r="U42" s="24"/>
      <c r="V42" s="24"/>
      <c r="W42" s="24"/>
      <c r="X42" s="24"/>
      <c r="Y42" s="24"/>
      <c r="Z42" s="24"/>
      <c r="AA42" s="24"/>
      <c r="AB42" s="24"/>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row>
    <row r="43" spans="1:105" ht="26.25" customHeight="1" outlineLevel="1">
      <c r="A43" s="19"/>
      <c r="B43" s="291" t="s">
        <v>55</v>
      </c>
      <c r="C43" s="292"/>
      <c r="D43" s="289"/>
      <c r="E43" s="75"/>
      <c r="F43" s="51"/>
      <c r="G43" s="52"/>
      <c r="H43" s="52"/>
      <c r="I43" s="76">
        <f t="shared" ca="1" si="9"/>
        <v>-44747</v>
      </c>
      <c r="J43" s="53"/>
      <c r="K43" s="199" t="s">
        <v>295</v>
      </c>
      <c r="L43" s="54"/>
      <c r="M43" s="55"/>
      <c r="N43" s="55"/>
      <c r="O43" s="55"/>
      <c r="P43" s="55"/>
      <c r="Q43" s="55"/>
      <c r="R43" s="55"/>
      <c r="S43" s="55"/>
      <c r="T43" s="55"/>
      <c r="U43" s="55"/>
      <c r="V43" s="55"/>
      <c r="W43" s="55"/>
      <c r="X43" s="55"/>
      <c r="Y43" s="55"/>
      <c r="Z43" s="55"/>
      <c r="AA43" s="55"/>
      <c r="AB43" s="55"/>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row>
    <row r="44" spans="1:105" ht="26.25" customHeight="1" outlineLevel="1">
      <c r="A44" s="19"/>
      <c r="B44" s="335"/>
      <c r="C44" s="247" t="s">
        <v>56</v>
      </c>
      <c r="D44" s="280"/>
      <c r="E44" s="77"/>
      <c r="F44" s="51"/>
      <c r="G44" s="78"/>
      <c r="H44" s="78"/>
      <c r="I44" s="30">
        <f t="shared" ca="1" si="9"/>
        <v>-44747</v>
      </c>
      <c r="J44" s="79"/>
      <c r="K44" s="197" t="s">
        <v>295</v>
      </c>
      <c r="L44" s="80"/>
      <c r="M44" s="81"/>
      <c r="N44" s="81"/>
      <c r="O44" s="81"/>
      <c r="P44" s="81"/>
      <c r="Q44" s="81"/>
      <c r="R44" s="81"/>
      <c r="S44" s="81"/>
      <c r="T44" s="81"/>
      <c r="U44" s="81"/>
      <c r="V44" s="81"/>
      <c r="W44" s="81"/>
      <c r="X44" s="81"/>
      <c r="Y44" s="81"/>
      <c r="Z44" s="81"/>
      <c r="AA44" s="81"/>
      <c r="AB44" s="81"/>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row>
    <row r="45" spans="1:105" ht="26.25" customHeight="1" outlineLevel="1">
      <c r="A45" s="19"/>
      <c r="B45" s="335"/>
      <c r="C45" s="247" t="s">
        <v>57</v>
      </c>
      <c r="D45" s="280"/>
      <c r="E45" s="77"/>
      <c r="F45" s="51"/>
      <c r="G45" s="78"/>
      <c r="H45" s="78"/>
      <c r="I45" s="30">
        <f t="shared" ca="1" si="9"/>
        <v>-44747</v>
      </c>
      <c r="J45" s="79"/>
      <c r="K45" s="197" t="s">
        <v>295</v>
      </c>
      <c r="L45" s="80"/>
      <c r="M45" s="81"/>
      <c r="N45" s="81"/>
      <c r="O45" s="81"/>
      <c r="P45" s="81"/>
      <c r="Q45" s="81"/>
      <c r="R45" s="81"/>
      <c r="S45" s="81"/>
      <c r="T45" s="81"/>
      <c r="U45" s="81"/>
      <c r="V45" s="81"/>
      <c r="W45" s="81"/>
      <c r="X45" s="81"/>
      <c r="Y45" s="81"/>
      <c r="Z45" s="81"/>
      <c r="AA45" s="81"/>
      <c r="AB45" s="81"/>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row>
    <row r="46" spans="1:105" ht="26.25" customHeight="1" outlineLevel="1">
      <c r="A46" s="19"/>
      <c r="B46" s="335"/>
      <c r="C46" s="247" t="s">
        <v>58</v>
      </c>
      <c r="D46" s="280"/>
      <c r="E46" s="77"/>
      <c r="F46" s="51"/>
      <c r="G46" s="78"/>
      <c r="H46" s="78"/>
      <c r="I46" s="30">
        <f t="shared" ca="1" si="9"/>
        <v>-44747</v>
      </c>
      <c r="J46" s="79"/>
      <c r="K46" s="197" t="s">
        <v>295</v>
      </c>
      <c r="L46" s="80"/>
      <c r="M46" s="81"/>
      <c r="N46" s="81"/>
      <c r="O46" s="81"/>
      <c r="P46" s="81"/>
      <c r="Q46" s="81"/>
      <c r="R46" s="81"/>
      <c r="S46" s="81"/>
      <c r="T46" s="81"/>
      <c r="U46" s="81"/>
      <c r="V46" s="81"/>
      <c r="W46" s="81"/>
      <c r="X46" s="81"/>
      <c r="Y46" s="81"/>
      <c r="Z46" s="81"/>
      <c r="AA46" s="81"/>
      <c r="AB46" s="81"/>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row>
    <row r="47" spans="1:105" ht="26.25" customHeight="1" outlineLevel="1">
      <c r="A47" s="19"/>
      <c r="B47" s="335"/>
      <c r="C47" s="247" t="s">
        <v>59</v>
      </c>
      <c r="D47" s="280"/>
      <c r="E47" s="77"/>
      <c r="F47" s="51"/>
      <c r="G47" s="78"/>
      <c r="H47" s="78"/>
      <c r="I47" s="30">
        <f t="shared" ca="1" si="9"/>
        <v>-44747</v>
      </c>
      <c r="J47" s="79"/>
      <c r="K47" s="197" t="s">
        <v>295</v>
      </c>
      <c r="L47" s="80"/>
      <c r="M47" s="81"/>
      <c r="N47" s="81"/>
      <c r="O47" s="81"/>
      <c r="P47" s="81"/>
      <c r="Q47" s="81"/>
      <c r="R47" s="81"/>
      <c r="S47" s="81"/>
      <c r="T47" s="81"/>
      <c r="U47" s="81"/>
      <c r="V47" s="81"/>
      <c r="W47" s="81"/>
      <c r="X47" s="81"/>
      <c r="Y47" s="81"/>
      <c r="Z47" s="81"/>
      <c r="AA47" s="81"/>
      <c r="AB47" s="81"/>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row>
    <row r="48" spans="1:105" ht="26.25" customHeight="1" outlineLevel="1">
      <c r="A48" s="19"/>
      <c r="B48" s="335"/>
      <c r="C48" s="247" t="s">
        <v>60</v>
      </c>
      <c r="D48" s="280"/>
      <c r="E48" s="77"/>
      <c r="F48" s="51"/>
      <c r="G48" s="78"/>
      <c r="H48" s="78"/>
      <c r="I48" s="30">
        <f t="shared" ca="1" si="9"/>
        <v>-44747</v>
      </c>
      <c r="J48" s="79"/>
      <c r="K48" s="198" t="s">
        <v>295</v>
      </c>
      <c r="L48" s="80"/>
      <c r="M48" s="81"/>
      <c r="N48" s="81"/>
      <c r="O48" s="81"/>
      <c r="P48" s="81"/>
      <c r="Q48" s="81"/>
      <c r="R48" s="81"/>
      <c r="S48" s="81"/>
      <c r="T48" s="81"/>
      <c r="U48" s="81"/>
      <c r="V48" s="81"/>
      <c r="W48" s="81"/>
      <c r="X48" s="81"/>
      <c r="Y48" s="81"/>
      <c r="Z48" s="81"/>
      <c r="AA48" s="81"/>
      <c r="AB48" s="81"/>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row>
    <row r="49" spans="1:105" ht="26.25" customHeight="1" outlineLevel="1" thickBot="1">
      <c r="A49" s="19"/>
      <c r="B49" s="336"/>
      <c r="C49" s="286"/>
      <c r="D49" s="282"/>
      <c r="E49" s="83"/>
      <c r="F49" s="84"/>
      <c r="G49" s="65"/>
      <c r="H49" s="65"/>
      <c r="I49" s="66"/>
      <c r="J49" s="67"/>
      <c r="K49" s="193"/>
      <c r="L49" s="47"/>
      <c r="M49" s="48"/>
      <c r="N49" s="48"/>
      <c r="O49" s="48"/>
      <c r="P49" s="48"/>
      <c r="Q49" s="48"/>
      <c r="R49" s="48"/>
      <c r="S49" s="48"/>
      <c r="T49" s="48"/>
      <c r="U49" s="48"/>
      <c r="V49" s="48"/>
      <c r="W49" s="48"/>
      <c r="X49" s="48"/>
      <c r="Y49" s="48"/>
      <c r="Z49" s="48"/>
      <c r="AA49" s="48"/>
      <c r="AB49" s="48"/>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row>
    <row r="50" spans="1:105" ht="26.25" customHeight="1" outlineLevel="1">
      <c r="A50" s="19"/>
      <c r="B50" s="287" t="s">
        <v>61</v>
      </c>
      <c r="C50" s="284"/>
      <c r="D50" s="285"/>
      <c r="E50" s="85"/>
      <c r="F50" s="51"/>
      <c r="G50" s="86"/>
      <c r="H50" s="86"/>
      <c r="I50" s="76">
        <f t="shared" ref="I50:I54" ca="1" si="10">G50-TODAY()</f>
        <v>-44747</v>
      </c>
      <c r="J50" s="87"/>
      <c r="K50" s="198" t="s">
        <v>296</v>
      </c>
      <c r="L50" s="88"/>
      <c r="M50" s="89"/>
      <c r="N50" s="89"/>
      <c r="O50" s="89"/>
      <c r="P50" s="89"/>
      <c r="Q50" s="89"/>
      <c r="R50" s="89"/>
      <c r="S50" s="89"/>
      <c r="T50" s="89"/>
      <c r="U50" s="89"/>
      <c r="V50" s="89"/>
      <c r="W50" s="89"/>
      <c r="X50" s="89"/>
      <c r="Y50" s="89"/>
      <c r="Z50" s="89"/>
      <c r="AA50" s="89"/>
      <c r="AB50" s="89"/>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row>
    <row r="51" spans="1:105" ht="26.25" customHeight="1" outlineLevel="1">
      <c r="A51" s="19"/>
      <c r="B51" s="335"/>
      <c r="C51" s="247" t="s">
        <v>62</v>
      </c>
      <c r="D51" s="280"/>
      <c r="E51" s="77"/>
      <c r="F51" s="51"/>
      <c r="G51" s="78"/>
      <c r="H51" s="78"/>
      <c r="I51" s="30">
        <f t="shared" ca="1" si="10"/>
        <v>-44747</v>
      </c>
      <c r="J51" s="79"/>
      <c r="K51" s="198" t="s">
        <v>296</v>
      </c>
      <c r="L51" s="80"/>
      <c r="M51" s="81"/>
      <c r="N51" s="81"/>
      <c r="O51" s="81"/>
      <c r="P51" s="81"/>
      <c r="Q51" s="81"/>
      <c r="R51" s="81"/>
      <c r="S51" s="81"/>
      <c r="T51" s="81"/>
      <c r="U51" s="81"/>
      <c r="V51" s="81"/>
      <c r="W51" s="81"/>
      <c r="X51" s="81"/>
      <c r="Y51" s="81"/>
      <c r="Z51" s="81"/>
      <c r="AA51" s="81"/>
      <c r="AB51" s="81"/>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row>
    <row r="52" spans="1:105" ht="26.25" customHeight="1" outlineLevel="1">
      <c r="A52" s="19"/>
      <c r="B52" s="335"/>
      <c r="C52" s="247" t="s">
        <v>63</v>
      </c>
      <c r="D52" s="280"/>
      <c r="E52" s="77"/>
      <c r="F52" s="51"/>
      <c r="G52" s="78"/>
      <c r="H52" s="78"/>
      <c r="I52" s="30">
        <f t="shared" ca="1" si="10"/>
        <v>-44747</v>
      </c>
      <c r="J52" s="79"/>
      <c r="K52" s="198" t="s">
        <v>296</v>
      </c>
      <c r="L52" s="80"/>
      <c r="M52" s="81"/>
      <c r="N52" s="81"/>
      <c r="O52" s="81"/>
      <c r="P52" s="81"/>
      <c r="Q52" s="81"/>
      <c r="R52" s="81"/>
      <c r="S52" s="81"/>
      <c r="T52" s="81"/>
      <c r="U52" s="81"/>
      <c r="V52" s="81"/>
      <c r="W52" s="81"/>
      <c r="X52" s="81"/>
      <c r="Y52" s="81"/>
      <c r="Z52" s="81"/>
      <c r="AA52" s="81"/>
      <c r="AB52" s="81"/>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row>
    <row r="53" spans="1:105" ht="26.25" customHeight="1" outlineLevel="1">
      <c r="A53" s="19"/>
      <c r="B53" s="335"/>
      <c r="C53" s="247" t="s">
        <v>64</v>
      </c>
      <c r="D53" s="280"/>
      <c r="E53" s="77"/>
      <c r="F53" s="51"/>
      <c r="G53" s="78"/>
      <c r="H53" s="78"/>
      <c r="I53" s="30">
        <f t="shared" ca="1" si="10"/>
        <v>-44747</v>
      </c>
      <c r="J53" s="79"/>
      <c r="K53" s="198" t="s">
        <v>296</v>
      </c>
      <c r="L53" s="80"/>
      <c r="M53" s="81"/>
      <c r="N53" s="81"/>
      <c r="O53" s="81"/>
      <c r="P53" s="81"/>
      <c r="Q53" s="81"/>
      <c r="R53" s="81"/>
      <c r="S53" s="81"/>
      <c r="T53" s="81"/>
      <c r="U53" s="81"/>
      <c r="V53" s="81"/>
      <c r="W53" s="81"/>
      <c r="X53" s="81"/>
      <c r="Y53" s="81"/>
      <c r="Z53" s="81"/>
      <c r="AA53" s="81"/>
      <c r="AB53" s="81"/>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row>
    <row r="54" spans="1:105" ht="26.25" customHeight="1" outlineLevel="1">
      <c r="A54" s="19"/>
      <c r="B54" s="335"/>
      <c r="C54" s="247" t="s">
        <v>65</v>
      </c>
      <c r="D54" s="280"/>
      <c r="E54" s="77"/>
      <c r="F54" s="51"/>
      <c r="G54" s="78"/>
      <c r="H54" s="78"/>
      <c r="I54" s="30">
        <f t="shared" ca="1" si="10"/>
        <v>-44747</v>
      </c>
      <c r="J54" s="79"/>
      <c r="K54" s="198" t="s">
        <v>296</v>
      </c>
      <c r="L54" s="80"/>
      <c r="M54" s="81"/>
      <c r="N54" s="81"/>
      <c r="O54" s="81"/>
      <c r="P54" s="81"/>
      <c r="Q54" s="81"/>
      <c r="R54" s="81"/>
      <c r="S54" s="81"/>
      <c r="T54" s="81"/>
      <c r="U54" s="81"/>
      <c r="V54" s="81"/>
      <c r="W54" s="81"/>
      <c r="X54" s="81"/>
      <c r="Y54" s="81"/>
      <c r="Z54" s="81"/>
      <c r="AA54" s="81"/>
      <c r="AB54" s="81"/>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row>
    <row r="55" spans="1:105" ht="26.25" customHeight="1" outlineLevel="1" thickBot="1">
      <c r="A55" s="19"/>
      <c r="B55" s="336"/>
      <c r="C55" s="286"/>
      <c r="D55" s="282"/>
      <c r="E55" s="83"/>
      <c r="F55" s="84"/>
      <c r="G55" s="65"/>
      <c r="H55" s="65"/>
      <c r="I55" s="66"/>
      <c r="J55" s="67"/>
      <c r="K55" s="193"/>
      <c r="L55" s="47"/>
      <c r="M55" s="48"/>
      <c r="N55" s="48"/>
      <c r="O55" s="48"/>
      <c r="P55" s="48"/>
      <c r="Q55" s="48"/>
      <c r="R55" s="48"/>
      <c r="S55" s="48"/>
      <c r="T55" s="48"/>
      <c r="U55" s="48"/>
      <c r="V55" s="48"/>
      <c r="W55" s="48"/>
      <c r="X55" s="48"/>
      <c r="Y55" s="48"/>
      <c r="Z55" s="48"/>
      <c r="AA55" s="48"/>
      <c r="AB55" s="48"/>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row>
    <row r="56" spans="1:105" ht="26.25" customHeight="1" outlineLevel="1">
      <c r="A56" s="19"/>
      <c r="B56" s="287" t="s">
        <v>66</v>
      </c>
      <c r="C56" s="284"/>
      <c r="D56" s="285"/>
      <c r="E56" s="85"/>
      <c r="F56" s="51"/>
      <c r="G56" s="86"/>
      <c r="H56" s="86"/>
      <c r="I56" s="76">
        <f t="shared" ref="I56:I59" ca="1" si="11">G56-TODAY()</f>
        <v>-44747</v>
      </c>
      <c r="J56" s="87"/>
      <c r="K56" s="198" t="s">
        <v>297</v>
      </c>
      <c r="L56" s="88"/>
      <c r="M56" s="89"/>
      <c r="N56" s="89"/>
      <c r="O56" s="89"/>
      <c r="P56" s="89"/>
      <c r="Q56" s="89"/>
      <c r="R56" s="89"/>
      <c r="S56" s="89"/>
      <c r="T56" s="89"/>
      <c r="U56" s="89"/>
      <c r="V56" s="89"/>
      <c r="W56" s="89"/>
      <c r="X56" s="89"/>
      <c r="Y56" s="89"/>
      <c r="Z56" s="89"/>
      <c r="AA56" s="89"/>
      <c r="AB56" s="89"/>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row>
    <row r="57" spans="1:105" ht="26.25" customHeight="1" outlineLevel="1">
      <c r="A57" s="19"/>
      <c r="B57" s="335"/>
      <c r="C57" s="247" t="s">
        <v>67</v>
      </c>
      <c r="D57" s="280"/>
      <c r="E57" s="77"/>
      <c r="F57" s="51"/>
      <c r="G57" s="78"/>
      <c r="H57" s="78"/>
      <c r="I57" s="30">
        <f t="shared" ca="1" si="11"/>
        <v>-44747</v>
      </c>
      <c r="J57" s="79"/>
      <c r="K57" s="198" t="s">
        <v>297</v>
      </c>
      <c r="L57" s="80"/>
      <c r="M57" s="81"/>
      <c r="N57" s="81"/>
      <c r="O57" s="81"/>
      <c r="P57" s="81"/>
      <c r="Q57" s="81"/>
      <c r="R57" s="81"/>
      <c r="S57" s="81"/>
      <c r="T57" s="81"/>
      <c r="U57" s="81"/>
      <c r="V57" s="81"/>
      <c r="W57" s="81"/>
      <c r="X57" s="81"/>
      <c r="Y57" s="81"/>
      <c r="Z57" s="81"/>
      <c r="AA57" s="81"/>
      <c r="AB57" s="81"/>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row>
    <row r="58" spans="1:105" ht="26.25" customHeight="1" outlineLevel="1">
      <c r="A58" s="19"/>
      <c r="B58" s="335"/>
      <c r="C58" s="247" t="s">
        <v>68</v>
      </c>
      <c r="D58" s="280"/>
      <c r="E58" s="77"/>
      <c r="F58" s="51"/>
      <c r="G58" s="78"/>
      <c r="H58" s="78"/>
      <c r="I58" s="30">
        <f t="shared" ca="1" si="11"/>
        <v>-44747</v>
      </c>
      <c r="J58" s="79"/>
      <c r="K58" s="198" t="s">
        <v>297</v>
      </c>
      <c r="L58" s="80"/>
      <c r="M58" s="81"/>
      <c r="N58" s="81"/>
      <c r="O58" s="81"/>
      <c r="P58" s="81"/>
      <c r="Q58" s="81"/>
      <c r="R58" s="81"/>
      <c r="S58" s="81"/>
      <c r="T58" s="81"/>
      <c r="U58" s="81"/>
      <c r="V58" s="81"/>
      <c r="W58" s="81"/>
      <c r="X58" s="81"/>
      <c r="Y58" s="81"/>
      <c r="Z58" s="81"/>
      <c r="AA58" s="81"/>
      <c r="AB58" s="81"/>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row>
    <row r="59" spans="1:105" ht="26.25" customHeight="1" outlineLevel="1">
      <c r="A59" s="19"/>
      <c r="B59" s="335"/>
      <c r="C59" s="247" t="s">
        <v>69</v>
      </c>
      <c r="D59" s="280"/>
      <c r="E59" s="77"/>
      <c r="F59" s="51"/>
      <c r="G59" s="78"/>
      <c r="H59" s="78"/>
      <c r="I59" s="30">
        <f t="shared" ca="1" si="11"/>
        <v>-44747</v>
      </c>
      <c r="J59" s="79"/>
      <c r="K59" s="198" t="s">
        <v>297</v>
      </c>
      <c r="L59" s="80"/>
      <c r="M59" s="81"/>
      <c r="N59" s="81"/>
      <c r="O59" s="81"/>
      <c r="P59" s="81"/>
      <c r="Q59" s="81"/>
      <c r="R59" s="81"/>
      <c r="S59" s="81"/>
      <c r="T59" s="81"/>
      <c r="U59" s="81"/>
      <c r="V59" s="81"/>
      <c r="W59" s="81"/>
      <c r="X59" s="81"/>
      <c r="Y59" s="81"/>
      <c r="Z59" s="81"/>
      <c r="AA59" s="81"/>
      <c r="AB59" s="81"/>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row>
    <row r="60" spans="1:105" ht="26.25" customHeight="1" outlineLevel="1" thickBot="1">
      <c r="A60" s="19"/>
      <c r="B60" s="336"/>
      <c r="C60" s="286"/>
      <c r="D60" s="282"/>
      <c r="E60" s="83"/>
      <c r="F60" s="84"/>
      <c r="G60" s="65"/>
      <c r="H60" s="65"/>
      <c r="I60" s="66"/>
      <c r="J60" s="67"/>
      <c r="K60" s="193"/>
      <c r="L60" s="47"/>
      <c r="M60" s="48"/>
      <c r="N60" s="48"/>
      <c r="O60" s="48"/>
      <c r="P60" s="48"/>
      <c r="Q60" s="48"/>
      <c r="R60" s="48"/>
      <c r="S60" s="48"/>
      <c r="T60" s="48"/>
      <c r="U60" s="48"/>
      <c r="V60" s="48"/>
      <c r="W60" s="48"/>
      <c r="X60" s="48"/>
      <c r="Y60" s="48"/>
      <c r="Z60" s="48"/>
      <c r="AA60" s="48"/>
      <c r="AB60" s="48"/>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row>
    <row r="61" spans="1:105" ht="26.25" customHeight="1" outlineLevel="1">
      <c r="A61" s="19"/>
      <c r="B61" s="287" t="s">
        <v>70</v>
      </c>
      <c r="C61" s="284"/>
      <c r="D61" s="285"/>
      <c r="E61" s="85"/>
      <c r="F61" s="51"/>
      <c r="G61" s="86"/>
      <c r="H61" s="86"/>
      <c r="I61" s="76">
        <f t="shared" ref="I61:I67" ca="1" si="12">G61-TODAY()</f>
        <v>-44747</v>
      </c>
      <c r="J61" s="87"/>
      <c r="K61" s="198" t="s">
        <v>298</v>
      </c>
      <c r="L61" s="88"/>
      <c r="M61" s="89"/>
      <c r="N61" s="89"/>
      <c r="O61" s="89"/>
      <c r="P61" s="89"/>
      <c r="Q61" s="89"/>
      <c r="R61" s="89"/>
      <c r="S61" s="89"/>
      <c r="T61" s="89"/>
      <c r="U61" s="89"/>
      <c r="V61" s="89"/>
      <c r="W61" s="89"/>
      <c r="X61" s="89"/>
      <c r="Y61" s="89"/>
      <c r="Z61" s="89"/>
      <c r="AA61" s="89"/>
      <c r="AB61" s="89"/>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row>
    <row r="62" spans="1:105" ht="26.25" customHeight="1" outlineLevel="1">
      <c r="A62" s="19"/>
      <c r="B62" s="335"/>
      <c r="C62" s="247" t="s">
        <v>71</v>
      </c>
      <c r="D62" s="280"/>
      <c r="E62" s="77"/>
      <c r="F62" s="51"/>
      <c r="G62" s="78"/>
      <c r="H62" s="78"/>
      <c r="I62" s="30">
        <f t="shared" ca="1" si="12"/>
        <v>-44747</v>
      </c>
      <c r="J62" s="79"/>
      <c r="K62" s="194" t="s">
        <v>299</v>
      </c>
      <c r="L62" s="80"/>
      <c r="M62" s="81"/>
      <c r="N62" s="81"/>
      <c r="O62" s="81"/>
      <c r="P62" s="81"/>
      <c r="Q62" s="81"/>
      <c r="R62" s="81"/>
      <c r="S62" s="81"/>
      <c r="T62" s="81"/>
      <c r="U62" s="81"/>
      <c r="V62" s="81"/>
      <c r="W62" s="81"/>
      <c r="X62" s="81"/>
      <c r="Y62" s="81"/>
      <c r="Z62" s="81"/>
      <c r="AA62" s="81"/>
      <c r="AB62" s="81"/>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row>
    <row r="63" spans="1:105" ht="26.25" customHeight="1" outlineLevel="1">
      <c r="A63" s="19"/>
      <c r="B63" s="335"/>
      <c r="C63" s="247" t="s">
        <v>72</v>
      </c>
      <c r="D63" s="280"/>
      <c r="E63" s="77"/>
      <c r="F63" s="51"/>
      <c r="G63" s="78"/>
      <c r="H63" s="78"/>
      <c r="I63" s="30">
        <f t="shared" ca="1" si="12"/>
        <v>-44747</v>
      </c>
      <c r="J63" s="79"/>
      <c r="K63" s="194" t="s">
        <v>299</v>
      </c>
      <c r="L63" s="80"/>
      <c r="M63" s="81"/>
      <c r="N63" s="81"/>
      <c r="O63" s="81"/>
      <c r="P63" s="81"/>
      <c r="Q63" s="81"/>
      <c r="R63" s="81"/>
      <c r="S63" s="81"/>
      <c r="T63" s="81"/>
      <c r="U63" s="81"/>
      <c r="V63" s="81"/>
      <c r="W63" s="81"/>
      <c r="X63" s="81"/>
      <c r="Y63" s="81"/>
      <c r="Z63" s="81"/>
      <c r="AA63" s="81"/>
      <c r="AB63" s="81"/>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row>
    <row r="64" spans="1:105" ht="26.25" customHeight="1" outlineLevel="1">
      <c r="A64" s="19"/>
      <c r="B64" s="335"/>
      <c r="C64" s="247" t="s">
        <v>73</v>
      </c>
      <c r="D64" s="280"/>
      <c r="E64" s="77"/>
      <c r="F64" s="51"/>
      <c r="G64" s="78"/>
      <c r="H64" s="78"/>
      <c r="I64" s="30">
        <f t="shared" ca="1" si="12"/>
        <v>-44747</v>
      </c>
      <c r="J64" s="79"/>
      <c r="K64" s="194" t="s">
        <v>299</v>
      </c>
      <c r="L64" s="80"/>
      <c r="M64" s="81"/>
      <c r="N64" s="81"/>
      <c r="O64" s="81"/>
      <c r="P64" s="81"/>
      <c r="Q64" s="81"/>
      <c r="R64" s="81"/>
      <c r="S64" s="81"/>
      <c r="T64" s="81"/>
      <c r="U64" s="81"/>
      <c r="V64" s="81"/>
      <c r="W64" s="81"/>
      <c r="X64" s="81"/>
      <c r="Y64" s="81"/>
      <c r="Z64" s="81"/>
      <c r="AA64" s="81"/>
      <c r="AB64" s="81"/>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row>
    <row r="65" spans="1:105" ht="26.25" customHeight="1" outlineLevel="1">
      <c r="A65" s="19"/>
      <c r="B65" s="335"/>
      <c r="C65" s="247" t="s">
        <v>74</v>
      </c>
      <c r="D65" s="280"/>
      <c r="E65" s="77"/>
      <c r="F65" s="51"/>
      <c r="G65" s="78"/>
      <c r="H65" s="78"/>
      <c r="I65" s="30">
        <f t="shared" ca="1" si="12"/>
        <v>-44747</v>
      </c>
      <c r="J65" s="79"/>
      <c r="K65" s="194" t="s">
        <v>299</v>
      </c>
      <c r="L65" s="80"/>
      <c r="M65" s="81"/>
      <c r="N65" s="81"/>
      <c r="O65" s="81"/>
      <c r="P65" s="81"/>
      <c r="Q65" s="81"/>
      <c r="R65" s="81"/>
      <c r="S65" s="81"/>
      <c r="T65" s="81"/>
      <c r="U65" s="81"/>
      <c r="V65" s="81"/>
      <c r="W65" s="81"/>
      <c r="X65" s="81"/>
      <c r="Y65" s="81"/>
      <c r="Z65" s="81"/>
      <c r="AA65" s="81"/>
      <c r="AB65" s="81"/>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row>
    <row r="66" spans="1:105" ht="26.25" customHeight="1" outlineLevel="1">
      <c r="A66" s="19"/>
      <c r="B66" s="335"/>
      <c r="C66" s="247" t="s">
        <v>75</v>
      </c>
      <c r="D66" s="280"/>
      <c r="E66" s="77"/>
      <c r="F66" s="51"/>
      <c r="G66" s="78"/>
      <c r="H66" s="78"/>
      <c r="I66" s="30">
        <f t="shared" ca="1" si="12"/>
        <v>-44747</v>
      </c>
      <c r="J66" s="79"/>
      <c r="K66" s="194" t="s">
        <v>299</v>
      </c>
      <c r="L66" s="80"/>
      <c r="M66" s="81"/>
      <c r="N66" s="81"/>
      <c r="O66" s="81"/>
      <c r="P66" s="81"/>
      <c r="Q66" s="81"/>
      <c r="R66" s="81"/>
      <c r="S66" s="81"/>
      <c r="T66" s="81"/>
      <c r="U66" s="81"/>
      <c r="V66" s="81"/>
      <c r="W66" s="81"/>
      <c r="X66" s="81"/>
      <c r="Y66" s="81"/>
      <c r="Z66" s="81"/>
      <c r="AA66" s="81"/>
      <c r="AB66" s="81"/>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row>
    <row r="67" spans="1:105" ht="26.25" customHeight="1" outlineLevel="1">
      <c r="A67" s="19"/>
      <c r="B67" s="335"/>
      <c r="C67" s="247" t="s">
        <v>76</v>
      </c>
      <c r="D67" s="280"/>
      <c r="E67" s="77"/>
      <c r="F67" s="51"/>
      <c r="G67" s="78"/>
      <c r="H67" s="78"/>
      <c r="I67" s="30">
        <f t="shared" ca="1" si="12"/>
        <v>-44747</v>
      </c>
      <c r="J67" s="79"/>
      <c r="K67" s="194" t="s">
        <v>299</v>
      </c>
      <c r="L67" s="80"/>
      <c r="M67" s="81"/>
      <c r="N67" s="81"/>
      <c r="O67" s="81"/>
      <c r="P67" s="81"/>
      <c r="Q67" s="81"/>
      <c r="R67" s="81"/>
      <c r="S67" s="81"/>
      <c r="T67" s="81"/>
      <c r="U67" s="81"/>
      <c r="V67" s="81"/>
      <c r="W67" s="81"/>
      <c r="X67" s="81"/>
      <c r="Y67" s="81"/>
      <c r="Z67" s="81"/>
      <c r="AA67" s="81"/>
      <c r="AB67" s="81"/>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row>
    <row r="68" spans="1:105" ht="26.25" customHeight="1" outlineLevel="1" thickBot="1">
      <c r="A68" s="19"/>
      <c r="B68" s="336"/>
      <c r="C68" s="286"/>
      <c r="D68" s="282"/>
      <c r="E68" s="77"/>
      <c r="F68" s="91"/>
      <c r="G68" s="78"/>
      <c r="H68" s="78"/>
      <c r="I68" s="92"/>
      <c r="J68" s="79"/>
      <c r="K68" s="193"/>
      <c r="L68" s="47"/>
      <c r="M68" s="48"/>
      <c r="N68" s="48"/>
      <c r="O68" s="48"/>
      <c r="P68" s="48"/>
      <c r="Q68" s="48"/>
      <c r="R68" s="48"/>
      <c r="S68" s="48"/>
      <c r="T68" s="48"/>
      <c r="U68" s="48"/>
      <c r="V68" s="48"/>
      <c r="W68" s="48"/>
      <c r="X68" s="48"/>
      <c r="Y68" s="48"/>
      <c r="Z68" s="48"/>
      <c r="AA68" s="48"/>
      <c r="AB68" s="48"/>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row>
    <row r="69" spans="1:105" ht="26.25" customHeight="1" thickBot="1">
      <c r="A69" s="19"/>
      <c r="B69" s="251" t="s">
        <v>77</v>
      </c>
      <c r="C69" s="290"/>
      <c r="D69" s="290"/>
      <c r="E69" s="20"/>
      <c r="F69" s="21">
        <v>44734</v>
      </c>
      <c r="G69" s="21">
        <v>44741</v>
      </c>
      <c r="H69" s="20"/>
      <c r="I69" s="73">
        <f t="shared" ref="I69:I77" ca="1" si="13">G69-TODAY()</f>
        <v>-6</v>
      </c>
      <c r="J69" s="20"/>
      <c r="K69" s="188" t="s">
        <v>300</v>
      </c>
      <c r="L69" s="74"/>
      <c r="M69" s="24"/>
      <c r="N69" s="24"/>
      <c r="O69" s="24"/>
      <c r="P69" s="24"/>
      <c r="Q69" s="24"/>
      <c r="R69" s="24"/>
      <c r="S69" s="24"/>
      <c r="T69" s="24"/>
      <c r="U69" s="24"/>
      <c r="V69" s="24"/>
      <c r="W69" s="24"/>
      <c r="X69" s="24"/>
      <c r="Y69" s="24"/>
      <c r="Z69" s="24"/>
      <c r="AA69" s="24"/>
      <c r="AB69" s="24"/>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row>
    <row r="70" spans="1:105" ht="26.25" customHeight="1" outlineLevel="1">
      <c r="A70" s="19"/>
      <c r="B70" s="291" t="s">
        <v>78</v>
      </c>
      <c r="C70" s="292"/>
      <c r="D70" s="289"/>
      <c r="E70" s="85"/>
      <c r="F70" s="93"/>
      <c r="G70" s="86"/>
      <c r="H70" s="86"/>
      <c r="I70" s="76">
        <f t="shared" ca="1" si="13"/>
        <v>-44747</v>
      </c>
      <c r="J70" s="87"/>
      <c r="K70" s="200" t="s">
        <v>301</v>
      </c>
      <c r="L70" s="88"/>
      <c r="M70" s="89"/>
      <c r="N70" s="89"/>
      <c r="O70" s="89"/>
      <c r="P70" s="89"/>
      <c r="Q70" s="89"/>
      <c r="R70" s="89"/>
      <c r="S70" s="89"/>
      <c r="T70" s="89"/>
      <c r="U70" s="89"/>
      <c r="V70" s="89"/>
      <c r="W70" s="89"/>
      <c r="X70" s="89"/>
      <c r="Y70" s="89"/>
      <c r="Z70" s="89"/>
      <c r="AA70" s="89"/>
      <c r="AB70" s="89"/>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row>
    <row r="71" spans="1:105" ht="26.25" customHeight="1" outlineLevel="1">
      <c r="A71" s="19"/>
      <c r="B71" s="335"/>
      <c r="C71" s="247" t="s">
        <v>79</v>
      </c>
      <c r="D71" s="280"/>
      <c r="E71" s="77"/>
      <c r="F71" s="94"/>
      <c r="G71" s="78"/>
      <c r="H71" s="78"/>
      <c r="I71" s="30">
        <f t="shared" ca="1" si="13"/>
        <v>-44747</v>
      </c>
      <c r="J71" s="79"/>
      <c r="K71" s="198" t="s">
        <v>301</v>
      </c>
      <c r="L71" s="80"/>
      <c r="M71" s="81"/>
      <c r="N71" s="81"/>
      <c r="O71" s="81"/>
      <c r="P71" s="81"/>
      <c r="Q71" s="81"/>
      <c r="R71" s="81"/>
      <c r="S71" s="81"/>
      <c r="T71" s="81"/>
      <c r="U71" s="81"/>
      <c r="V71" s="81"/>
      <c r="W71" s="81"/>
      <c r="X71" s="81"/>
      <c r="Y71" s="81"/>
      <c r="Z71" s="81"/>
      <c r="AA71" s="81"/>
      <c r="AB71" s="81"/>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row>
    <row r="72" spans="1:105" ht="26.25" customHeight="1" outlineLevel="1">
      <c r="A72" s="19"/>
      <c r="B72" s="335"/>
      <c r="C72" s="247" t="s">
        <v>80</v>
      </c>
      <c r="D72" s="280"/>
      <c r="E72" s="77"/>
      <c r="F72" s="94"/>
      <c r="G72" s="78"/>
      <c r="H72" s="78"/>
      <c r="I72" s="30">
        <f t="shared" ca="1" si="13"/>
        <v>-44747</v>
      </c>
      <c r="J72" s="79"/>
      <c r="K72" s="198" t="s">
        <v>301</v>
      </c>
      <c r="L72" s="80"/>
      <c r="M72" s="81"/>
      <c r="N72" s="81"/>
      <c r="O72" s="81"/>
      <c r="P72" s="81"/>
      <c r="Q72" s="81"/>
      <c r="R72" s="81"/>
      <c r="S72" s="81"/>
      <c r="T72" s="81"/>
      <c r="U72" s="81"/>
      <c r="V72" s="81"/>
      <c r="W72" s="81"/>
      <c r="X72" s="81"/>
      <c r="Y72" s="81"/>
      <c r="Z72" s="81"/>
      <c r="AA72" s="81"/>
      <c r="AB72" s="81"/>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row>
    <row r="73" spans="1:105" ht="26.25" customHeight="1" outlineLevel="1">
      <c r="A73" s="19"/>
      <c r="B73" s="335"/>
      <c r="C73" s="247" t="s">
        <v>81</v>
      </c>
      <c r="D73" s="280"/>
      <c r="E73" s="77"/>
      <c r="F73" s="94"/>
      <c r="G73" s="78"/>
      <c r="H73" s="78"/>
      <c r="I73" s="30">
        <f t="shared" ca="1" si="13"/>
        <v>-44747</v>
      </c>
      <c r="J73" s="79"/>
      <c r="K73" s="198" t="s">
        <v>301</v>
      </c>
      <c r="L73" s="80"/>
      <c r="M73" s="81"/>
      <c r="N73" s="81"/>
      <c r="O73" s="81"/>
      <c r="P73" s="81"/>
      <c r="Q73" s="81"/>
      <c r="R73" s="81"/>
      <c r="S73" s="81"/>
      <c r="T73" s="81"/>
      <c r="U73" s="81"/>
      <c r="V73" s="81"/>
      <c r="W73" s="81"/>
      <c r="X73" s="81"/>
      <c r="Y73" s="81"/>
      <c r="Z73" s="81"/>
      <c r="AA73" s="81"/>
      <c r="AB73" s="81"/>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row>
    <row r="74" spans="1:105" ht="26.25" customHeight="1" outlineLevel="1">
      <c r="A74" s="19"/>
      <c r="B74" s="335"/>
      <c r="C74" s="247" t="s">
        <v>82</v>
      </c>
      <c r="D74" s="280"/>
      <c r="E74" s="77"/>
      <c r="F74" s="94"/>
      <c r="G74" s="78"/>
      <c r="H74" s="78"/>
      <c r="I74" s="30">
        <f t="shared" ca="1" si="13"/>
        <v>-44747</v>
      </c>
      <c r="J74" s="79"/>
      <c r="K74" s="198" t="s">
        <v>301</v>
      </c>
      <c r="L74" s="80"/>
      <c r="M74" s="81"/>
      <c r="N74" s="81"/>
      <c r="O74" s="81"/>
      <c r="P74" s="81"/>
      <c r="Q74" s="81"/>
      <c r="R74" s="81"/>
      <c r="S74" s="81"/>
      <c r="T74" s="81"/>
      <c r="U74" s="81"/>
      <c r="V74" s="81"/>
      <c r="W74" s="81"/>
      <c r="X74" s="81"/>
      <c r="Y74" s="81"/>
      <c r="Z74" s="81"/>
      <c r="AA74" s="81"/>
      <c r="AB74" s="81"/>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row>
    <row r="75" spans="1:105" ht="26.25" customHeight="1" outlineLevel="1">
      <c r="A75" s="19"/>
      <c r="B75" s="335"/>
      <c r="C75" s="247" t="s">
        <v>186</v>
      </c>
      <c r="D75" s="280"/>
      <c r="E75" s="77"/>
      <c r="F75" s="94"/>
      <c r="G75" s="78"/>
      <c r="H75" s="78"/>
      <c r="I75" s="30">
        <f t="shared" ca="1" si="13"/>
        <v>-44747</v>
      </c>
      <c r="J75" s="79"/>
      <c r="K75" s="198" t="s">
        <v>301</v>
      </c>
      <c r="L75" s="80"/>
      <c r="M75" s="81"/>
      <c r="N75" s="81"/>
      <c r="O75" s="81"/>
      <c r="P75" s="81"/>
      <c r="Q75" s="81"/>
      <c r="R75" s="81"/>
      <c r="S75" s="81"/>
      <c r="T75" s="81"/>
      <c r="U75" s="81"/>
      <c r="V75" s="81"/>
      <c r="W75" s="81"/>
      <c r="X75" s="81"/>
      <c r="Y75" s="81"/>
      <c r="Z75" s="81"/>
      <c r="AA75" s="81"/>
      <c r="AB75" s="81"/>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row>
    <row r="76" spans="1:105" ht="26.25" customHeight="1" outlineLevel="1">
      <c r="A76" s="19"/>
      <c r="B76" s="335"/>
      <c r="C76" s="247" t="s">
        <v>83</v>
      </c>
      <c r="D76" s="280"/>
      <c r="E76" s="77"/>
      <c r="F76" s="94"/>
      <c r="G76" s="78"/>
      <c r="H76" s="78"/>
      <c r="I76" s="30">
        <f t="shared" ca="1" si="13"/>
        <v>-44747</v>
      </c>
      <c r="J76" s="79"/>
      <c r="K76" s="198" t="s">
        <v>301</v>
      </c>
      <c r="L76" s="80"/>
      <c r="M76" s="81"/>
      <c r="N76" s="81"/>
      <c r="O76" s="81"/>
      <c r="P76" s="81"/>
      <c r="Q76" s="81"/>
      <c r="R76" s="81"/>
      <c r="S76" s="81"/>
      <c r="T76" s="81"/>
      <c r="U76" s="81"/>
      <c r="V76" s="81"/>
      <c r="W76" s="81"/>
      <c r="X76" s="81"/>
      <c r="Y76" s="81"/>
      <c r="Z76" s="81"/>
      <c r="AA76" s="81"/>
      <c r="AB76" s="81"/>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row>
    <row r="77" spans="1:105" ht="26.25" customHeight="1" outlineLevel="1">
      <c r="A77" s="19"/>
      <c r="B77" s="335"/>
      <c r="C77" s="247" t="s">
        <v>187</v>
      </c>
      <c r="D77" s="280"/>
      <c r="E77" s="77"/>
      <c r="F77" s="94"/>
      <c r="G77" s="78"/>
      <c r="H77" s="78"/>
      <c r="I77" s="30">
        <f t="shared" ca="1" si="13"/>
        <v>-44747</v>
      </c>
      <c r="J77" s="79"/>
      <c r="K77" s="198" t="s">
        <v>301</v>
      </c>
      <c r="L77" s="80"/>
      <c r="M77" s="81"/>
      <c r="N77" s="81"/>
      <c r="O77" s="81"/>
      <c r="P77" s="81"/>
      <c r="Q77" s="81"/>
      <c r="R77" s="81"/>
      <c r="S77" s="81"/>
      <c r="T77" s="81"/>
      <c r="U77" s="81"/>
      <c r="V77" s="81"/>
      <c r="W77" s="81"/>
      <c r="X77" s="81"/>
      <c r="Y77" s="81"/>
      <c r="Z77" s="81"/>
      <c r="AA77" s="81"/>
      <c r="AB77" s="81"/>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row>
    <row r="78" spans="1:105" ht="26.25" customHeight="1" outlineLevel="1" thickBot="1">
      <c r="A78" s="19"/>
      <c r="B78" s="336"/>
      <c r="C78" s="286"/>
      <c r="D78" s="282"/>
      <c r="E78" s="83"/>
      <c r="F78" s="83"/>
      <c r="G78" s="65"/>
      <c r="H78" s="65"/>
      <c r="I78" s="66"/>
      <c r="J78" s="67"/>
      <c r="K78" s="193"/>
      <c r="L78" s="47"/>
      <c r="M78" s="48"/>
      <c r="N78" s="48"/>
      <c r="O78" s="48"/>
      <c r="P78" s="48"/>
      <c r="Q78" s="48"/>
      <c r="R78" s="48"/>
      <c r="S78" s="48"/>
      <c r="T78" s="48"/>
      <c r="U78" s="48"/>
      <c r="V78" s="48"/>
      <c r="W78" s="48"/>
      <c r="X78" s="48"/>
      <c r="Y78" s="48"/>
      <c r="Z78" s="48"/>
      <c r="AA78" s="48"/>
      <c r="AB78" s="48"/>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row>
    <row r="79" spans="1:105" ht="26.25" customHeight="1" outlineLevel="1">
      <c r="A79" s="19"/>
      <c r="B79" s="287" t="s">
        <v>84</v>
      </c>
      <c r="C79" s="284"/>
      <c r="D79" s="285"/>
      <c r="E79" s="85"/>
      <c r="F79" s="93"/>
      <c r="G79" s="86"/>
      <c r="H79" s="86"/>
      <c r="I79" s="76">
        <f t="shared" ref="I79:I83" ca="1" si="14">G79-TODAY()</f>
        <v>-44747</v>
      </c>
      <c r="J79" s="87"/>
      <c r="K79" s="198" t="s">
        <v>302</v>
      </c>
      <c r="L79" s="88"/>
      <c r="M79" s="89"/>
      <c r="N79" s="89"/>
      <c r="O79" s="89"/>
      <c r="P79" s="89"/>
      <c r="Q79" s="89"/>
      <c r="R79" s="89"/>
      <c r="S79" s="89"/>
      <c r="T79" s="89"/>
      <c r="U79" s="89"/>
      <c r="V79" s="89"/>
      <c r="W79" s="89"/>
      <c r="X79" s="89"/>
      <c r="Y79" s="89"/>
      <c r="Z79" s="89"/>
      <c r="AA79" s="89"/>
      <c r="AB79" s="89"/>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row>
    <row r="80" spans="1:105" ht="26.25" customHeight="1" outlineLevel="1">
      <c r="A80" s="19"/>
      <c r="B80" s="335"/>
      <c r="C80" s="247" t="s">
        <v>85</v>
      </c>
      <c r="D80" s="280"/>
      <c r="E80" s="77"/>
      <c r="F80" s="94"/>
      <c r="G80" s="78"/>
      <c r="H80" s="78"/>
      <c r="I80" s="76">
        <f t="shared" ca="1" si="14"/>
        <v>-44747</v>
      </c>
      <c r="J80" s="79"/>
      <c r="K80" s="198" t="s">
        <v>302</v>
      </c>
      <c r="L80" s="80"/>
      <c r="M80" s="81"/>
      <c r="N80" s="81"/>
      <c r="O80" s="81"/>
      <c r="P80" s="81"/>
      <c r="Q80" s="81"/>
      <c r="R80" s="81"/>
      <c r="S80" s="81"/>
      <c r="T80" s="81"/>
      <c r="U80" s="81"/>
      <c r="V80" s="81"/>
      <c r="W80" s="81"/>
      <c r="X80" s="81"/>
      <c r="Y80" s="81"/>
      <c r="Z80" s="81"/>
      <c r="AA80" s="81"/>
      <c r="AB80" s="81"/>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row>
    <row r="81" spans="1:105" ht="26.25" customHeight="1" outlineLevel="1">
      <c r="A81" s="19"/>
      <c r="B81" s="335"/>
      <c r="C81" s="247" t="s">
        <v>86</v>
      </c>
      <c r="D81" s="280"/>
      <c r="E81" s="77"/>
      <c r="F81" s="94"/>
      <c r="G81" s="78"/>
      <c r="H81" s="78"/>
      <c r="I81" s="76">
        <f t="shared" ca="1" si="14"/>
        <v>-44747</v>
      </c>
      <c r="J81" s="79"/>
      <c r="K81" s="198" t="s">
        <v>302</v>
      </c>
      <c r="L81" s="80"/>
      <c r="M81" s="81"/>
      <c r="N81" s="81"/>
      <c r="O81" s="81"/>
      <c r="P81" s="81"/>
      <c r="Q81" s="81"/>
      <c r="R81" s="81"/>
      <c r="S81" s="81"/>
      <c r="T81" s="81"/>
      <c r="U81" s="81"/>
      <c r="V81" s="81"/>
      <c r="W81" s="81"/>
      <c r="X81" s="81"/>
      <c r="Y81" s="81"/>
      <c r="Z81" s="81"/>
      <c r="AA81" s="81"/>
      <c r="AB81" s="81"/>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row>
    <row r="82" spans="1:105" ht="26.25" customHeight="1" outlineLevel="1">
      <c r="A82" s="19"/>
      <c r="B82" s="335"/>
      <c r="C82" s="247" t="s">
        <v>87</v>
      </c>
      <c r="D82" s="280"/>
      <c r="E82" s="77"/>
      <c r="F82" s="94"/>
      <c r="G82" s="78"/>
      <c r="H82" s="78"/>
      <c r="I82" s="76">
        <f t="shared" ca="1" si="14"/>
        <v>-44747</v>
      </c>
      <c r="J82" s="79"/>
      <c r="K82" s="198" t="s">
        <v>302</v>
      </c>
      <c r="L82" s="80"/>
      <c r="M82" s="81"/>
      <c r="N82" s="81"/>
      <c r="O82" s="81"/>
      <c r="P82" s="81"/>
      <c r="Q82" s="81"/>
      <c r="R82" s="81"/>
      <c r="S82" s="81"/>
      <c r="T82" s="81"/>
      <c r="U82" s="81"/>
      <c r="V82" s="81"/>
      <c r="W82" s="81"/>
      <c r="X82" s="81"/>
      <c r="Y82" s="81"/>
      <c r="Z82" s="81"/>
      <c r="AA82" s="81"/>
      <c r="AB82" s="81"/>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row>
    <row r="83" spans="1:105" ht="26.25" customHeight="1" outlineLevel="1">
      <c r="A83" s="19"/>
      <c r="B83" s="335"/>
      <c r="C83" s="247" t="s">
        <v>88</v>
      </c>
      <c r="D83" s="280"/>
      <c r="E83" s="77"/>
      <c r="F83" s="94"/>
      <c r="G83" s="78"/>
      <c r="H83" s="78"/>
      <c r="I83" s="76">
        <f t="shared" ca="1" si="14"/>
        <v>-44747</v>
      </c>
      <c r="J83" s="79"/>
      <c r="K83" s="198" t="s">
        <v>302</v>
      </c>
      <c r="L83" s="80"/>
      <c r="M83" s="81"/>
      <c r="N83" s="81"/>
      <c r="O83" s="81"/>
      <c r="P83" s="81"/>
      <c r="Q83" s="81"/>
      <c r="R83" s="81"/>
      <c r="S83" s="81"/>
      <c r="T83" s="81"/>
      <c r="U83" s="81"/>
      <c r="V83" s="81"/>
      <c r="W83" s="81"/>
      <c r="X83" s="81"/>
      <c r="Y83" s="81"/>
      <c r="Z83" s="81"/>
      <c r="AA83" s="81"/>
      <c r="AB83" s="81"/>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row>
    <row r="84" spans="1:105" ht="26.25" customHeight="1" outlineLevel="1" thickBot="1">
      <c r="A84" s="19"/>
      <c r="B84" s="336"/>
      <c r="C84" s="286"/>
      <c r="D84" s="282"/>
      <c r="E84" s="83"/>
      <c r="F84" s="83"/>
      <c r="G84" s="65"/>
      <c r="H84" s="65"/>
      <c r="I84" s="66"/>
      <c r="J84" s="67"/>
      <c r="K84" s="193"/>
      <c r="L84" s="47"/>
      <c r="M84" s="48"/>
      <c r="N84" s="48"/>
      <c r="O84" s="48"/>
      <c r="P84" s="48"/>
      <c r="Q84" s="48"/>
      <c r="R84" s="48"/>
      <c r="S84" s="48"/>
      <c r="T84" s="48"/>
      <c r="U84" s="48"/>
      <c r="V84" s="48"/>
      <c r="W84" s="48"/>
      <c r="X84" s="48"/>
      <c r="Y84" s="48"/>
      <c r="Z84" s="48"/>
      <c r="AA84" s="48"/>
      <c r="AB84" s="48"/>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row>
    <row r="85" spans="1:105" ht="26.25" customHeight="1" outlineLevel="1">
      <c r="A85" s="19"/>
      <c r="B85" s="287" t="s">
        <v>132</v>
      </c>
      <c r="C85" s="284"/>
      <c r="D85" s="285"/>
      <c r="E85" s="85"/>
      <c r="F85" s="93"/>
      <c r="G85" s="86"/>
      <c r="H85" s="86"/>
      <c r="I85" s="76">
        <f t="shared" ref="I85:I88" ca="1" si="15">G85-TODAY()</f>
        <v>-44747</v>
      </c>
      <c r="J85" s="87"/>
      <c r="K85" s="198" t="s">
        <v>300</v>
      </c>
      <c r="L85" s="88"/>
      <c r="M85" s="89"/>
      <c r="N85" s="89"/>
      <c r="O85" s="89"/>
      <c r="P85" s="89"/>
      <c r="Q85" s="89"/>
      <c r="R85" s="89"/>
      <c r="S85" s="89"/>
      <c r="T85" s="89"/>
      <c r="U85" s="89"/>
      <c r="V85" s="89"/>
      <c r="W85" s="89"/>
      <c r="X85" s="89"/>
      <c r="Y85" s="89"/>
      <c r="Z85" s="89"/>
      <c r="AA85" s="89"/>
      <c r="AB85" s="89"/>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row>
    <row r="86" spans="1:105" ht="26.25" customHeight="1" outlineLevel="1">
      <c r="A86" s="19"/>
      <c r="B86" s="335"/>
      <c r="C86" s="288" t="s">
        <v>90</v>
      </c>
      <c r="D86" s="289"/>
      <c r="E86" s="77"/>
      <c r="F86" s="94"/>
      <c r="G86" s="78"/>
      <c r="H86" s="78"/>
      <c r="I86" s="76">
        <f t="shared" ca="1" si="15"/>
        <v>-44747</v>
      </c>
      <c r="J86" s="79"/>
      <c r="K86" s="194" t="s">
        <v>299</v>
      </c>
      <c r="L86" s="80"/>
      <c r="M86" s="81"/>
      <c r="N86" s="81"/>
      <c r="O86" s="81"/>
      <c r="P86" s="81"/>
      <c r="Q86" s="81"/>
      <c r="R86" s="81"/>
      <c r="S86" s="81"/>
      <c r="T86" s="81"/>
      <c r="U86" s="81"/>
      <c r="V86" s="81"/>
      <c r="W86" s="81"/>
      <c r="X86" s="81"/>
      <c r="Y86" s="81"/>
      <c r="Z86" s="81"/>
      <c r="AA86" s="81"/>
      <c r="AB86" s="81"/>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row>
    <row r="87" spans="1:105" ht="26.25" customHeight="1" outlineLevel="1">
      <c r="A87" s="19"/>
      <c r="B87" s="335"/>
      <c r="C87" s="293" t="s">
        <v>91</v>
      </c>
      <c r="D87" s="285"/>
      <c r="E87" s="77"/>
      <c r="F87" s="94"/>
      <c r="G87" s="78"/>
      <c r="H87" s="78"/>
      <c r="I87" s="76">
        <f t="shared" ca="1" si="15"/>
        <v>-44747</v>
      </c>
      <c r="J87" s="79"/>
      <c r="K87" s="194" t="s">
        <v>299</v>
      </c>
      <c r="L87" s="80"/>
      <c r="M87" s="81"/>
      <c r="N87" s="81"/>
      <c r="O87" s="81"/>
      <c r="P87" s="81"/>
      <c r="Q87" s="81"/>
      <c r="R87" s="81"/>
      <c r="S87" s="81"/>
      <c r="T87" s="81"/>
      <c r="U87" s="81"/>
      <c r="V87" s="81"/>
      <c r="W87" s="81"/>
      <c r="X87" s="81"/>
      <c r="Y87" s="81"/>
      <c r="Z87" s="81"/>
      <c r="AA87" s="81"/>
      <c r="AB87" s="81"/>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row>
    <row r="88" spans="1:105" ht="26.25" customHeight="1" outlineLevel="1">
      <c r="A88" s="19"/>
      <c r="B88" s="335"/>
      <c r="C88" s="293" t="s">
        <v>92</v>
      </c>
      <c r="D88" s="285"/>
      <c r="E88" s="77"/>
      <c r="F88" s="94"/>
      <c r="G88" s="78"/>
      <c r="H88" s="78"/>
      <c r="I88" s="76">
        <f t="shared" ca="1" si="15"/>
        <v>-44747</v>
      </c>
      <c r="J88" s="79"/>
      <c r="K88" s="194" t="s">
        <v>299</v>
      </c>
      <c r="L88" s="80"/>
      <c r="M88" s="81"/>
      <c r="N88" s="81"/>
      <c r="O88" s="81"/>
      <c r="P88" s="81"/>
      <c r="Q88" s="81"/>
      <c r="R88" s="81"/>
      <c r="S88" s="81"/>
      <c r="T88" s="81"/>
      <c r="U88" s="81"/>
      <c r="V88" s="81"/>
      <c r="W88" s="81"/>
      <c r="X88" s="81"/>
      <c r="Y88" s="81"/>
      <c r="Z88" s="81"/>
      <c r="AA88" s="81"/>
      <c r="AB88" s="81"/>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row>
    <row r="89" spans="1:105" ht="26.25" customHeight="1" outlineLevel="1" thickBot="1">
      <c r="A89" s="19"/>
      <c r="B89" s="336"/>
      <c r="C89" s="286"/>
      <c r="D89" s="282"/>
      <c r="E89" s="77"/>
      <c r="F89" s="91"/>
      <c r="G89" s="78"/>
      <c r="H89" s="78"/>
      <c r="I89" s="92"/>
      <c r="J89" s="79"/>
      <c r="K89" s="193"/>
      <c r="L89" s="80"/>
      <c r="M89" s="81"/>
      <c r="N89" s="81"/>
      <c r="O89" s="81"/>
      <c r="P89" s="81"/>
      <c r="Q89" s="81"/>
      <c r="R89" s="81"/>
      <c r="S89" s="81"/>
      <c r="T89" s="81"/>
      <c r="U89" s="81"/>
      <c r="V89" s="81"/>
      <c r="W89" s="81"/>
      <c r="X89" s="81"/>
      <c r="Y89" s="81"/>
      <c r="Z89" s="81"/>
      <c r="AA89" s="81"/>
      <c r="AB89" s="81"/>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row>
    <row r="90" spans="1:105" ht="26.25" customHeight="1" thickBot="1">
      <c r="A90" s="19"/>
      <c r="B90" s="251" t="s">
        <v>93</v>
      </c>
      <c r="C90" s="290"/>
      <c r="D90" s="290"/>
      <c r="E90" s="20"/>
      <c r="F90" s="21">
        <v>44742</v>
      </c>
      <c r="G90" s="21">
        <v>44742</v>
      </c>
      <c r="H90" s="20"/>
      <c r="I90" s="73">
        <f t="shared" ref="I90:I95" ca="1" si="16">G90-TODAY()</f>
        <v>-5</v>
      </c>
      <c r="J90" s="20"/>
      <c r="K90" s="188" t="s">
        <v>303</v>
      </c>
      <c r="L90" s="74"/>
      <c r="M90" s="24"/>
      <c r="N90" s="24"/>
      <c r="O90" s="24"/>
      <c r="P90" s="24"/>
      <c r="Q90" s="24"/>
      <c r="R90" s="24"/>
      <c r="S90" s="24"/>
      <c r="T90" s="24"/>
      <c r="U90" s="24"/>
      <c r="V90" s="24"/>
      <c r="W90" s="24"/>
      <c r="X90" s="24"/>
      <c r="Y90" s="24"/>
      <c r="Z90" s="24"/>
      <c r="AA90" s="24"/>
      <c r="AB90" s="24"/>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row>
    <row r="91" spans="1:105" ht="26.25" customHeight="1" outlineLevel="1">
      <c r="A91" s="19"/>
      <c r="B91" s="291" t="s">
        <v>94</v>
      </c>
      <c r="C91" s="292"/>
      <c r="D91" s="289"/>
      <c r="E91" s="85"/>
      <c r="F91" s="93"/>
      <c r="G91" s="86"/>
      <c r="H91" s="86"/>
      <c r="I91" s="76">
        <f t="shared" ca="1" si="16"/>
        <v>-44747</v>
      </c>
      <c r="J91" s="87"/>
      <c r="K91" s="200" t="s">
        <v>304</v>
      </c>
      <c r="L91" s="88"/>
      <c r="M91" s="89"/>
      <c r="N91" s="89"/>
      <c r="O91" s="89"/>
      <c r="P91" s="89"/>
      <c r="Q91" s="89"/>
      <c r="R91" s="89"/>
      <c r="S91" s="89"/>
      <c r="T91" s="89"/>
      <c r="U91" s="89"/>
      <c r="V91" s="89"/>
      <c r="W91" s="89"/>
      <c r="X91" s="89"/>
      <c r="Y91" s="89"/>
      <c r="Z91" s="89"/>
      <c r="AA91" s="89"/>
      <c r="AB91" s="89"/>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row>
    <row r="92" spans="1:105" ht="26.25" customHeight="1" outlineLevel="1">
      <c r="A92" s="19"/>
      <c r="B92" s="335"/>
      <c r="C92" s="247" t="s">
        <v>95</v>
      </c>
      <c r="D92" s="280"/>
      <c r="E92" s="77"/>
      <c r="F92" s="93"/>
      <c r="G92" s="78"/>
      <c r="H92" s="78"/>
      <c r="I92" s="76">
        <f t="shared" ca="1" si="16"/>
        <v>-44747</v>
      </c>
      <c r="J92" s="79"/>
      <c r="K92" s="198" t="s">
        <v>304</v>
      </c>
      <c r="L92" s="80"/>
      <c r="M92" s="81"/>
      <c r="N92" s="81"/>
      <c r="O92" s="81"/>
      <c r="P92" s="81"/>
      <c r="Q92" s="81"/>
      <c r="R92" s="81"/>
      <c r="S92" s="81"/>
      <c r="T92" s="81"/>
      <c r="U92" s="81"/>
      <c r="V92" s="81"/>
      <c r="W92" s="81"/>
      <c r="X92" s="81"/>
      <c r="Y92" s="81"/>
      <c r="Z92" s="81"/>
      <c r="AA92" s="81"/>
      <c r="AB92" s="81"/>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row>
    <row r="93" spans="1:105" ht="26.25" customHeight="1" outlineLevel="1">
      <c r="A93" s="19"/>
      <c r="B93" s="335"/>
      <c r="C93" s="247" t="s">
        <v>96</v>
      </c>
      <c r="D93" s="280"/>
      <c r="E93" s="77"/>
      <c r="F93" s="93"/>
      <c r="G93" s="78"/>
      <c r="H93" s="78"/>
      <c r="I93" s="76">
        <f t="shared" ca="1" si="16"/>
        <v>-44747</v>
      </c>
      <c r="J93" s="79"/>
      <c r="K93" s="198" t="s">
        <v>304</v>
      </c>
      <c r="L93" s="80"/>
      <c r="M93" s="81"/>
      <c r="N93" s="81"/>
      <c r="O93" s="81"/>
      <c r="P93" s="81"/>
      <c r="Q93" s="81"/>
      <c r="R93" s="81"/>
      <c r="S93" s="81"/>
      <c r="T93" s="81"/>
      <c r="U93" s="81"/>
      <c r="V93" s="81"/>
      <c r="W93" s="81"/>
      <c r="X93" s="81"/>
      <c r="Y93" s="81"/>
      <c r="Z93" s="81"/>
      <c r="AA93" s="81"/>
      <c r="AB93" s="81"/>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row>
    <row r="94" spans="1:105" ht="26.25" customHeight="1" outlineLevel="1">
      <c r="A94" s="19"/>
      <c r="B94" s="335"/>
      <c r="C94" s="247" t="s">
        <v>97</v>
      </c>
      <c r="D94" s="280"/>
      <c r="E94" s="77"/>
      <c r="F94" s="93"/>
      <c r="G94" s="78"/>
      <c r="H94" s="78"/>
      <c r="I94" s="76">
        <f t="shared" ca="1" si="16"/>
        <v>-44747</v>
      </c>
      <c r="J94" s="79"/>
      <c r="K94" s="198" t="s">
        <v>304</v>
      </c>
      <c r="L94" s="80"/>
      <c r="M94" s="81"/>
      <c r="N94" s="81"/>
      <c r="O94" s="81"/>
      <c r="P94" s="81"/>
      <c r="Q94" s="81"/>
      <c r="R94" s="81"/>
      <c r="S94" s="81"/>
      <c r="T94" s="81"/>
      <c r="U94" s="81"/>
      <c r="V94" s="81"/>
      <c r="W94" s="81"/>
      <c r="X94" s="81"/>
      <c r="Y94" s="81"/>
      <c r="Z94" s="81"/>
      <c r="AA94" s="81"/>
      <c r="AB94" s="81"/>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row>
    <row r="95" spans="1:105" ht="26.25" customHeight="1" outlineLevel="1">
      <c r="A95" s="19"/>
      <c r="B95" s="335"/>
      <c r="C95" s="247" t="s">
        <v>98</v>
      </c>
      <c r="D95" s="280"/>
      <c r="E95" s="77"/>
      <c r="F95" s="93"/>
      <c r="G95" s="78"/>
      <c r="H95" s="78"/>
      <c r="I95" s="76">
        <f t="shared" ca="1" si="16"/>
        <v>-44747</v>
      </c>
      <c r="J95" s="79"/>
      <c r="K95" s="198" t="s">
        <v>305</v>
      </c>
      <c r="L95" s="80"/>
      <c r="M95" s="81"/>
      <c r="N95" s="81"/>
      <c r="O95" s="81"/>
      <c r="P95" s="81"/>
      <c r="Q95" s="81"/>
      <c r="R95" s="81"/>
      <c r="S95" s="81"/>
      <c r="T95" s="81"/>
      <c r="U95" s="81"/>
      <c r="V95" s="81"/>
      <c r="W95" s="81"/>
      <c r="X95" s="81"/>
      <c r="Y95" s="81"/>
      <c r="Z95" s="81"/>
      <c r="AA95" s="81"/>
      <c r="AB95" s="81"/>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row>
    <row r="96" spans="1:105" ht="26.25" customHeight="1" outlineLevel="1" thickBot="1">
      <c r="A96" s="19"/>
      <c r="B96" s="336"/>
      <c r="C96" s="286"/>
      <c r="D96" s="282"/>
      <c r="E96" s="83"/>
      <c r="F96" s="95"/>
      <c r="G96" s="65"/>
      <c r="H96" s="65"/>
      <c r="I96" s="66"/>
      <c r="J96" s="67"/>
      <c r="K96" s="193"/>
      <c r="L96" s="47"/>
      <c r="M96" s="48"/>
      <c r="N96" s="48"/>
      <c r="O96" s="48"/>
      <c r="P96" s="48"/>
      <c r="Q96" s="48"/>
      <c r="R96" s="48"/>
      <c r="S96" s="48"/>
      <c r="T96" s="48"/>
      <c r="U96" s="48"/>
      <c r="V96" s="48"/>
      <c r="W96" s="48"/>
      <c r="X96" s="48"/>
      <c r="Y96" s="48"/>
      <c r="Z96" s="48"/>
      <c r="AA96" s="48"/>
      <c r="AB96" s="48"/>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row>
    <row r="97" spans="1:105" ht="26.25" customHeight="1" outlineLevel="1">
      <c r="A97" s="19"/>
      <c r="B97" s="287" t="s">
        <v>99</v>
      </c>
      <c r="C97" s="284"/>
      <c r="D97" s="285"/>
      <c r="E97" s="85"/>
      <c r="F97" s="93"/>
      <c r="G97" s="86"/>
      <c r="H97" s="86"/>
      <c r="I97" s="76">
        <f t="shared" ref="I97:I103" ca="1" si="17">G97-TODAY()</f>
        <v>-44747</v>
      </c>
      <c r="J97" s="87"/>
      <c r="K97" s="194" t="s">
        <v>299</v>
      </c>
      <c r="L97" s="88"/>
      <c r="M97" s="89"/>
      <c r="N97" s="89"/>
      <c r="O97" s="89"/>
      <c r="P97" s="89"/>
      <c r="Q97" s="89"/>
      <c r="R97" s="89"/>
      <c r="S97" s="89"/>
      <c r="T97" s="89"/>
      <c r="U97" s="89"/>
      <c r="V97" s="89"/>
      <c r="W97" s="89"/>
      <c r="X97" s="89"/>
      <c r="Y97" s="89"/>
      <c r="Z97" s="89"/>
      <c r="AA97" s="89"/>
      <c r="AB97" s="89"/>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row>
    <row r="98" spans="1:105" ht="26.25" customHeight="1" outlineLevel="1">
      <c r="A98" s="19"/>
      <c r="B98" s="335"/>
      <c r="C98" s="247" t="s">
        <v>100</v>
      </c>
      <c r="D98" s="280"/>
      <c r="E98" s="77"/>
      <c r="F98" s="93"/>
      <c r="G98" s="78"/>
      <c r="H98" s="78"/>
      <c r="I98" s="76">
        <f t="shared" ca="1" si="17"/>
        <v>-44747</v>
      </c>
      <c r="J98" s="79"/>
      <c r="K98" s="194" t="s">
        <v>299</v>
      </c>
      <c r="L98" s="80"/>
      <c r="M98" s="81"/>
      <c r="N98" s="81"/>
      <c r="O98" s="81"/>
      <c r="P98" s="81"/>
      <c r="Q98" s="81"/>
      <c r="R98" s="81"/>
      <c r="S98" s="81"/>
      <c r="T98" s="81"/>
      <c r="U98" s="81"/>
      <c r="V98" s="81"/>
      <c r="W98" s="81"/>
      <c r="X98" s="81"/>
      <c r="Y98" s="81"/>
      <c r="Z98" s="81"/>
      <c r="AA98" s="81"/>
      <c r="AB98" s="81"/>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row>
    <row r="99" spans="1:105" ht="26.25" customHeight="1" outlineLevel="1">
      <c r="A99" s="19"/>
      <c r="B99" s="335"/>
      <c r="C99" s="247" t="s">
        <v>101</v>
      </c>
      <c r="D99" s="280"/>
      <c r="E99" s="77"/>
      <c r="F99" s="93"/>
      <c r="G99" s="78"/>
      <c r="H99" s="78"/>
      <c r="I99" s="76">
        <f t="shared" ca="1" si="17"/>
        <v>-44747</v>
      </c>
      <c r="J99" s="79"/>
      <c r="K99" s="194" t="s">
        <v>299</v>
      </c>
      <c r="L99" s="80"/>
      <c r="M99" s="81"/>
      <c r="N99" s="81"/>
      <c r="O99" s="81"/>
      <c r="P99" s="81"/>
      <c r="Q99" s="81"/>
      <c r="R99" s="81"/>
      <c r="S99" s="81"/>
      <c r="T99" s="81"/>
      <c r="U99" s="81"/>
      <c r="V99" s="81"/>
      <c r="W99" s="81"/>
      <c r="X99" s="81"/>
      <c r="Y99" s="81"/>
      <c r="Z99" s="81"/>
      <c r="AA99" s="81"/>
      <c r="AB99" s="81"/>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row>
    <row r="100" spans="1:105" ht="26.25" customHeight="1" outlineLevel="1">
      <c r="A100" s="19"/>
      <c r="B100" s="335"/>
      <c r="C100" s="247" t="s">
        <v>102</v>
      </c>
      <c r="D100" s="280"/>
      <c r="E100" s="77"/>
      <c r="F100" s="93"/>
      <c r="G100" s="78"/>
      <c r="H100" s="78"/>
      <c r="I100" s="76">
        <f t="shared" ca="1" si="17"/>
        <v>-44747</v>
      </c>
      <c r="J100" s="79"/>
      <c r="K100" s="194" t="s">
        <v>299</v>
      </c>
      <c r="L100" s="80"/>
      <c r="M100" s="81"/>
      <c r="N100" s="81"/>
      <c r="O100" s="81"/>
      <c r="P100" s="81"/>
      <c r="Q100" s="81"/>
      <c r="R100" s="81"/>
      <c r="S100" s="81"/>
      <c r="T100" s="81"/>
      <c r="U100" s="81"/>
      <c r="V100" s="81"/>
      <c r="W100" s="81"/>
      <c r="X100" s="81"/>
      <c r="Y100" s="81"/>
      <c r="Z100" s="81"/>
      <c r="AA100" s="81"/>
      <c r="AB100" s="81"/>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row>
    <row r="101" spans="1:105" ht="26.25" customHeight="1" outlineLevel="1">
      <c r="A101" s="19"/>
      <c r="B101" s="335"/>
      <c r="C101" s="247" t="s">
        <v>103</v>
      </c>
      <c r="D101" s="280"/>
      <c r="E101" s="77"/>
      <c r="F101" s="93"/>
      <c r="G101" s="78"/>
      <c r="H101" s="78"/>
      <c r="I101" s="76">
        <f t="shared" ca="1" si="17"/>
        <v>-44747</v>
      </c>
      <c r="J101" s="79"/>
      <c r="K101" s="194" t="s">
        <v>299</v>
      </c>
      <c r="L101" s="80"/>
      <c r="M101" s="81"/>
      <c r="N101" s="81"/>
      <c r="O101" s="81"/>
      <c r="P101" s="81"/>
      <c r="Q101" s="81"/>
      <c r="R101" s="81"/>
      <c r="S101" s="81"/>
      <c r="T101" s="81"/>
      <c r="U101" s="81"/>
      <c r="V101" s="81"/>
      <c r="W101" s="81"/>
      <c r="X101" s="81"/>
      <c r="Y101" s="81"/>
      <c r="Z101" s="81"/>
      <c r="AA101" s="81"/>
      <c r="AB101" s="81"/>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row>
    <row r="102" spans="1:105" ht="26.25" customHeight="1" outlineLevel="1">
      <c r="A102" s="19"/>
      <c r="B102" s="335"/>
      <c r="C102" s="247" t="s">
        <v>104</v>
      </c>
      <c r="D102" s="280"/>
      <c r="E102" s="77"/>
      <c r="F102" s="93"/>
      <c r="G102" s="78"/>
      <c r="H102" s="78"/>
      <c r="I102" s="76">
        <f t="shared" ca="1" si="17"/>
        <v>-44747</v>
      </c>
      <c r="J102" s="79"/>
      <c r="K102" s="194" t="s">
        <v>299</v>
      </c>
      <c r="L102" s="80"/>
      <c r="M102" s="81"/>
      <c r="N102" s="81"/>
      <c r="O102" s="81"/>
      <c r="P102" s="81"/>
      <c r="Q102" s="81"/>
      <c r="R102" s="81"/>
      <c r="S102" s="81"/>
      <c r="T102" s="81"/>
      <c r="U102" s="81"/>
      <c r="V102" s="81"/>
      <c r="W102" s="81"/>
      <c r="X102" s="81"/>
      <c r="Y102" s="81"/>
      <c r="Z102" s="81"/>
      <c r="AA102" s="81"/>
      <c r="AB102" s="81"/>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row>
    <row r="103" spans="1:105" ht="26.25" customHeight="1" outlineLevel="1">
      <c r="A103" s="19"/>
      <c r="B103" s="335"/>
      <c r="C103" s="247" t="s">
        <v>105</v>
      </c>
      <c r="D103" s="280"/>
      <c r="E103" s="77"/>
      <c r="F103" s="93"/>
      <c r="G103" s="78"/>
      <c r="H103" s="78"/>
      <c r="I103" s="76">
        <f t="shared" ca="1" si="17"/>
        <v>-44747</v>
      </c>
      <c r="J103" s="79"/>
      <c r="K103" s="194" t="s">
        <v>299</v>
      </c>
      <c r="L103" s="80"/>
      <c r="M103" s="81"/>
      <c r="N103" s="81"/>
      <c r="O103" s="81"/>
      <c r="P103" s="81"/>
      <c r="Q103" s="81"/>
      <c r="R103" s="81"/>
      <c r="S103" s="81"/>
      <c r="T103" s="81"/>
      <c r="U103" s="81"/>
      <c r="V103" s="81"/>
      <c r="W103" s="81"/>
      <c r="X103" s="81"/>
      <c r="Y103" s="81"/>
      <c r="Z103" s="81"/>
      <c r="AA103" s="81"/>
      <c r="AB103" s="81"/>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row>
    <row r="104" spans="1:105" ht="26.25" customHeight="1" outlineLevel="1" thickBot="1">
      <c r="A104" s="19"/>
      <c r="B104" s="336"/>
      <c r="C104" s="286"/>
      <c r="D104" s="282"/>
      <c r="E104" s="83"/>
      <c r="F104" s="95"/>
      <c r="G104" s="65"/>
      <c r="H104" s="65"/>
      <c r="I104" s="66"/>
      <c r="J104" s="67"/>
      <c r="K104" s="193"/>
      <c r="L104" s="47"/>
      <c r="M104" s="48"/>
      <c r="N104" s="48"/>
      <c r="O104" s="48"/>
      <c r="P104" s="48"/>
      <c r="Q104" s="48"/>
      <c r="R104" s="48"/>
      <c r="S104" s="48"/>
      <c r="T104" s="48"/>
      <c r="U104" s="48"/>
      <c r="V104" s="48"/>
      <c r="W104" s="48"/>
      <c r="X104" s="48"/>
      <c r="Y104" s="48"/>
      <c r="Z104" s="48"/>
      <c r="AA104" s="48"/>
      <c r="AB104" s="48"/>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row>
    <row r="105" spans="1:105" ht="26.25" customHeight="1" outlineLevel="1">
      <c r="A105" s="19"/>
      <c r="B105" s="287" t="s">
        <v>106</v>
      </c>
      <c r="C105" s="284"/>
      <c r="D105" s="285"/>
      <c r="E105" s="85"/>
      <c r="F105" s="93"/>
      <c r="G105" s="86"/>
      <c r="H105" s="86"/>
      <c r="I105" s="76">
        <f t="shared" ref="I105:I109" ca="1" si="18">G105-TODAY()</f>
        <v>-44747</v>
      </c>
      <c r="J105" s="87"/>
      <c r="K105" s="198" t="s">
        <v>308</v>
      </c>
      <c r="L105" s="88"/>
      <c r="M105" s="89"/>
      <c r="N105" s="89"/>
      <c r="O105" s="89"/>
      <c r="P105" s="89"/>
      <c r="Q105" s="89"/>
      <c r="R105" s="89"/>
      <c r="S105" s="89"/>
      <c r="T105" s="89"/>
      <c r="U105" s="89"/>
      <c r="V105" s="89"/>
      <c r="W105" s="89"/>
      <c r="X105" s="89"/>
      <c r="Y105" s="89"/>
      <c r="Z105" s="89"/>
      <c r="AA105" s="89"/>
      <c r="AB105" s="89"/>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c r="BK105" s="90"/>
      <c r="BL105" s="90"/>
      <c r="BM105" s="90"/>
      <c r="BN105" s="90"/>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row>
    <row r="106" spans="1:105" ht="26.25" customHeight="1" outlineLevel="1">
      <c r="A106" s="19"/>
      <c r="B106" s="335"/>
      <c r="C106" s="247" t="s">
        <v>107</v>
      </c>
      <c r="D106" s="280"/>
      <c r="E106" s="96"/>
      <c r="F106" s="36"/>
      <c r="G106" s="97"/>
      <c r="H106" s="78"/>
      <c r="I106" s="76">
        <f t="shared" ca="1" si="18"/>
        <v>-44747</v>
      </c>
      <c r="J106" s="79"/>
      <c r="K106" s="198" t="s">
        <v>308</v>
      </c>
      <c r="L106" s="80"/>
      <c r="M106" s="81"/>
      <c r="N106" s="81"/>
      <c r="O106" s="81"/>
      <c r="P106" s="81"/>
      <c r="Q106" s="81"/>
      <c r="R106" s="81"/>
      <c r="S106" s="81"/>
      <c r="T106" s="81"/>
      <c r="U106" s="81"/>
      <c r="V106" s="81"/>
      <c r="W106" s="81"/>
      <c r="X106" s="81"/>
      <c r="Y106" s="81"/>
      <c r="Z106" s="81"/>
      <c r="AA106" s="81"/>
      <c r="AB106" s="81"/>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row>
    <row r="107" spans="1:105" ht="26.25" customHeight="1" outlineLevel="1">
      <c r="A107" s="19"/>
      <c r="B107" s="335"/>
      <c r="C107" s="247" t="s">
        <v>108</v>
      </c>
      <c r="D107" s="280"/>
      <c r="E107" s="96"/>
      <c r="F107" s="36"/>
      <c r="G107" s="97"/>
      <c r="H107" s="78"/>
      <c r="I107" s="98">
        <f t="shared" ca="1" si="18"/>
        <v>-44747</v>
      </c>
      <c r="J107" s="79"/>
      <c r="K107" s="198" t="s">
        <v>308</v>
      </c>
      <c r="L107" s="80"/>
      <c r="M107" s="81"/>
      <c r="N107" s="81"/>
      <c r="O107" s="81"/>
      <c r="P107" s="81"/>
      <c r="Q107" s="81"/>
      <c r="R107" s="81"/>
      <c r="S107" s="81"/>
      <c r="T107" s="81"/>
      <c r="U107" s="81"/>
      <c r="V107" s="81"/>
      <c r="W107" s="81"/>
      <c r="X107" s="81"/>
      <c r="Y107" s="81"/>
      <c r="Z107" s="81"/>
      <c r="AA107" s="81"/>
      <c r="AB107" s="81"/>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row>
    <row r="108" spans="1:105" ht="26.25" customHeight="1" outlineLevel="1">
      <c r="A108" s="19"/>
      <c r="B108" s="335"/>
      <c r="C108" s="247" t="s">
        <v>109</v>
      </c>
      <c r="D108" s="280"/>
      <c r="E108" s="96"/>
      <c r="F108" s="99"/>
      <c r="G108" s="97"/>
      <c r="H108" s="100"/>
      <c r="I108" s="98">
        <f t="shared" ca="1" si="18"/>
        <v>-44747</v>
      </c>
      <c r="J108" s="79"/>
      <c r="K108" s="198" t="s">
        <v>308</v>
      </c>
      <c r="L108" s="80"/>
      <c r="M108" s="81"/>
      <c r="N108" s="81"/>
      <c r="O108" s="81"/>
      <c r="P108" s="81"/>
      <c r="Q108" s="81"/>
      <c r="R108" s="81"/>
      <c r="S108" s="81"/>
      <c r="T108" s="81"/>
      <c r="U108" s="81"/>
      <c r="V108" s="81"/>
      <c r="W108" s="81"/>
      <c r="X108" s="81"/>
      <c r="Y108" s="81"/>
      <c r="Z108" s="81"/>
      <c r="AA108" s="81"/>
      <c r="AB108" s="81"/>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row>
    <row r="109" spans="1:105" ht="26.25" customHeight="1" outlineLevel="1">
      <c r="A109" s="19"/>
      <c r="B109" s="335"/>
      <c r="C109" s="247" t="s">
        <v>110</v>
      </c>
      <c r="D109" s="280"/>
      <c r="E109" s="96"/>
      <c r="F109" s="99"/>
      <c r="G109" s="97"/>
      <c r="H109" s="100"/>
      <c r="I109" s="98">
        <f t="shared" ca="1" si="18"/>
        <v>-44747</v>
      </c>
      <c r="J109" s="79"/>
      <c r="K109" s="198" t="s">
        <v>308</v>
      </c>
      <c r="L109" s="80"/>
      <c r="M109" s="81"/>
      <c r="N109" s="81"/>
      <c r="O109" s="81"/>
      <c r="P109" s="81"/>
      <c r="Q109" s="81"/>
      <c r="R109" s="81"/>
      <c r="S109" s="81"/>
      <c r="T109" s="81"/>
      <c r="U109" s="81"/>
      <c r="V109" s="81"/>
      <c r="W109" s="81"/>
      <c r="X109" s="81"/>
      <c r="Y109" s="81"/>
      <c r="Z109" s="81"/>
      <c r="AA109" s="81"/>
      <c r="AB109" s="81"/>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row>
    <row r="110" spans="1:105" ht="26.25" customHeight="1" outlineLevel="1" thickBot="1">
      <c r="A110" s="19"/>
      <c r="B110" s="336"/>
      <c r="C110" s="286"/>
      <c r="D110" s="282"/>
      <c r="E110" s="77"/>
      <c r="F110" s="91"/>
      <c r="G110" s="78"/>
      <c r="H110" s="78"/>
      <c r="I110" s="98"/>
      <c r="J110" s="79"/>
      <c r="K110" s="193"/>
      <c r="L110" s="80"/>
      <c r="M110" s="81"/>
      <c r="N110" s="81"/>
      <c r="O110" s="81"/>
      <c r="P110" s="81"/>
      <c r="Q110" s="81"/>
      <c r="R110" s="81"/>
      <c r="S110" s="81"/>
      <c r="T110" s="81"/>
      <c r="U110" s="81"/>
      <c r="V110" s="81"/>
      <c r="W110" s="81"/>
      <c r="X110" s="81"/>
      <c r="Y110" s="81"/>
      <c r="Z110" s="81"/>
      <c r="AA110" s="81"/>
      <c r="AB110" s="81"/>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row>
    <row r="111" spans="1:105" ht="26.25" customHeight="1" thickBot="1">
      <c r="A111" s="19"/>
      <c r="B111" s="251" t="s">
        <v>111</v>
      </c>
      <c r="C111" s="290"/>
      <c r="D111" s="290"/>
      <c r="E111" s="20"/>
      <c r="F111" s="21">
        <v>44743</v>
      </c>
      <c r="G111" s="21">
        <v>44746</v>
      </c>
      <c r="H111" s="20"/>
      <c r="I111" s="73">
        <f t="shared" ref="I111:I115" ca="1" si="19">G111-TODAY()</f>
        <v>-1</v>
      </c>
      <c r="J111" s="20"/>
      <c r="K111" s="188" t="s">
        <v>309</v>
      </c>
      <c r="L111" s="101"/>
      <c r="M111" s="102"/>
      <c r="N111" s="102"/>
      <c r="O111" s="102"/>
      <c r="P111" s="102"/>
      <c r="Q111" s="102"/>
      <c r="R111" s="102"/>
      <c r="S111" s="102"/>
      <c r="T111" s="102"/>
      <c r="U111" s="102"/>
      <c r="V111" s="102"/>
      <c r="W111" s="102"/>
      <c r="X111" s="102"/>
      <c r="Y111" s="102"/>
      <c r="Z111" s="102"/>
      <c r="AA111" s="102"/>
      <c r="AB111" s="102"/>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3"/>
      <c r="CC111" s="103"/>
      <c r="CD111" s="103"/>
      <c r="CE111" s="103"/>
      <c r="CF111" s="103"/>
      <c r="CG111" s="103"/>
      <c r="CH111" s="103"/>
      <c r="CI111" s="103"/>
      <c r="CJ111" s="103"/>
      <c r="CK111" s="103"/>
      <c r="CL111" s="103"/>
      <c r="CM111" s="103"/>
      <c r="CN111" s="103"/>
      <c r="CO111" s="103"/>
      <c r="CP111" s="103"/>
      <c r="CQ111" s="103"/>
      <c r="CR111" s="103"/>
      <c r="CS111" s="103"/>
      <c r="CT111" s="103"/>
      <c r="CU111" s="103"/>
      <c r="CV111" s="103"/>
      <c r="CW111" s="103"/>
      <c r="CX111" s="103"/>
      <c r="CY111" s="103"/>
      <c r="CZ111" s="103"/>
      <c r="DA111" s="103"/>
    </row>
    <row r="112" spans="1:105" ht="26.25" customHeight="1" outlineLevel="1">
      <c r="A112" s="19"/>
      <c r="B112" s="291" t="s">
        <v>112</v>
      </c>
      <c r="C112" s="292"/>
      <c r="D112" s="289"/>
      <c r="E112" s="85"/>
      <c r="F112" s="93"/>
      <c r="G112" s="86"/>
      <c r="H112" s="86"/>
      <c r="I112" s="76">
        <f t="shared" ca="1" si="19"/>
        <v>-44747</v>
      </c>
      <c r="J112" s="87"/>
      <c r="K112" s="200" t="s">
        <v>310</v>
      </c>
      <c r="L112" s="88"/>
      <c r="M112" s="89"/>
      <c r="N112" s="89"/>
      <c r="O112" s="89"/>
      <c r="P112" s="89"/>
      <c r="Q112" s="89"/>
      <c r="R112" s="89"/>
      <c r="S112" s="89"/>
      <c r="T112" s="89"/>
      <c r="U112" s="89"/>
      <c r="V112" s="89"/>
      <c r="W112" s="89"/>
      <c r="X112" s="89"/>
      <c r="Y112" s="89"/>
      <c r="Z112" s="89"/>
      <c r="AA112" s="89"/>
      <c r="AB112" s="89"/>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row>
    <row r="113" spans="1:105" ht="26.25" customHeight="1" outlineLevel="1">
      <c r="A113" s="19"/>
      <c r="B113" s="335"/>
      <c r="C113" s="247" t="s">
        <v>113</v>
      </c>
      <c r="D113" s="280"/>
      <c r="E113" s="77"/>
      <c r="F113" s="94"/>
      <c r="G113" s="78"/>
      <c r="H113" s="78"/>
      <c r="I113" s="76">
        <f t="shared" ca="1" si="19"/>
        <v>-44747</v>
      </c>
      <c r="J113" s="79"/>
      <c r="K113" s="198" t="s">
        <v>310</v>
      </c>
      <c r="L113" s="80"/>
      <c r="M113" s="81"/>
      <c r="N113" s="81"/>
      <c r="O113" s="81"/>
      <c r="P113" s="81"/>
      <c r="Q113" s="81"/>
      <c r="R113" s="81"/>
      <c r="S113" s="81"/>
      <c r="T113" s="81"/>
      <c r="U113" s="81"/>
      <c r="V113" s="81"/>
      <c r="W113" s="81"/>
      <c r="X113" s="81"/>
      <c r="Y113" s="81"/>
      <c r="Z113" s="81"/>
      <c r="AA113" s="81"/>
      <c r="AB113" s="81"/>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row>
    <row r="114" spans="1:105" ht="26.25" customHeight="1" outlineLevel="1">
      <c r="A114" s="19"/>
      <c r="B114" s="335"/>
      <c r="C114" s="247" t="s">
        <v>114</v>
      </c>
      <c r="D114" s="280"/>
      <c r="E114" s="77"/>
      <c r="F114" s="94"/>
      <c r="G114" s="78"/>
      <c r="H114" s="78"/>
      <c r="I114" s="76">
        <f t="shared" ca="1" si="19"/>
        <v>-44747</v>
      </c>
      <c r="J114" s="79"/>
      <c r="K114" s="198" t="s">
        <v>310</v>
      </c>
      <c r="L114" s="80"/>
      <c r="M114" s="81"/>
      <c r="N114" s="81"/>
      <c r="O114" s="81"/>
      <c r="P114" s="81"/>
      <c r="Q114" s="81"/>
      <c r="R114" s="81"/>
      <c r="S114" s="81"/>
      <c r="T114" s="81"/>
      <c r="U114" s="81"/>
      <c r="V114" s="81"/>
      <c r="W114" s="81"/>
      <c r="X114" s="81"/>
      <c r="Y114" s="81"/>
      <c r="Z114" s="81"/>
      <c r="AA114" s="81"/>
      <c r="AB114" s="81"/>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row>
    <row r="115" spans="1:105" ht="26.25" customHeight="1" outlineLevel="1">
      <c r="A115" s="19"/>
      <c r="B115" s="335"/>
      <c r="C115" s="247" t="s">
        <v>188</v>
      </c>
      <c r="D115" s="280"/>
      <c r="E115" s="77"/>
      <c r="F115" s="94"/>
      <c r="G115" s="78"/>
      <c r="H115" s="78"/>
      <c r="I115" s="76">
        <f t="shared" ca="1" si="19"/>
        <v>-44747</v>
      </c>
      <c r="J115" s="79"/>
      <c r="K115" s="198" t="s">
        <v>310</v>
      </c>
      <c r="L115" s="80"/>
      <c r="M115" s="81"/>
      <c r="N115" s="81"/>
      <c r="O115" s="81"/>
      <c r="P115" s="81"/>
      <c r="Q115" s="81"/>
      <c r="R115" s="81"/>
      <c r="S115" s="81"/>
      <c r="T115" s="81"/>
      <c r="U115" s="81"/>
      <c r="V115" s="81"/>
      <c r="W115" s="81"/>
      <c r="X115" s="81"/>
      <c r="Y115" s="81"/>
      <c r="Z115" s="81"/>
      <c r="AA115" s="81"/>
      <c r="AB115" s="81"/>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row>
    <row r="116" spans="1:105" ht="26.25" customHeight="1" outlineLevel="1" thickBot="1">
      <c r="A116" s="19"/>
      <c r="B116" s="336"/>
      <c r="C116" s="286"/>
      <c r="D116" s="282"/>
      <c r="E116" s="83"/>
      <c r="F116" s="83"/>
      <c r="G116" s="65"/>
      <c r="H116" s="65"/>
      <c r="I116" s="66"/>
      <c r="J116" s="67"/>
      <c r="K116" s="193"/>
      <c r="L116" s="47"/>
      <c r="M116" s="48"/>
      <c r="N116" s="48"/>
      <c r="O116" s="48"/>
      <c r="P116" s="48"/>
      <c r="Q116" s="48"/>
      <c r="R116" s="48"/>
      <c r="S116" s="48"/>
      <c r="T116" s="48"/>
      <c r="U116" s="48"/>
      <c r="V116" s="48"/>
      <c r="W116" s="48"/>
      <c r="X116" s="48"/>
      <c r="Y116" s="48"/>
      <c r="Z116" s="48"/>
      <c r="AA116" s="48"/>
      <c r="AB116" s="48"/>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row>
    <row r="117" spans="1:105" ht="26.25" customHeight="1" outlineLevel="1">
      <c r="A117" s="19"/>
      <c r="B117" s="287" t="s">
        <v>115</v>
      </c>
      <c r="C117" s="284"/>
      <c r="D117" s="285"/>
      <c r="E117" s="85"/>
      <c r="F117" s="93"/>
      <c r="G117" s="86"/>
      <c r="H117" s="86"/>
      <c r="I117" s="76">
        <f t="shared" ref="I117:I122" ca="1" si="20">G117-TODAY()</f>
        <v>-44747</v>
      </c>
      <c r="J117" s="87"/>
      <c r="K117" s="198" t="s">
        <v>311</v>
      </c>
      <c r="L117" s="88"/>
      <c r="M117" s="89"/>
      <c r="N117" s="89"/>
      <c r="O117" s="89"/>
      <c r="P117" s="89"/>
      <c r="Q117" s="89"/>
      <c r="R117" s="89"/>
      <c r="S117" s="89"/>
      <c r="T117" s="89"/>
      <c r="U117" s="89"/>
      <c r="V117" s="89"/>
      <c r="W117" s="89"/>
      <c r="X117" s="89"/>
      <c r="Y117" s="89"/>
      <c r="Z117" s="89"/>
      <c r="AA117" s="89"/>
      <c r="AB117" s="89"/>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row>
    <row r="118" spans="1:105" ht="26.25" customHeight="1" outlineLevel="1">
      <c r="A118" s="19"/>
      <c r="B118" s="335"/>
      <c r="C118" s="247" t="s">
        <v>116</v>
      </c>
      <c r="D118" s="280"/>
      <c r="E118" s="77"/>
      <c r="F118" s="94"/>
      <c r="G118" s="78"/>
      <c r="H118" s="78"/>
      <c r="I118" s="76">
        <f t="shared" ca="1" si="20"/>
        <v>-44747</v>
      </c>
      <c r="J118" s="79"/>
      <c r="K118" s="198" t="s">
        <v>311</v>
      </c>
      <c r="L118" s="80"/>
      <c r="M118" s="81"/>
      <c r="N118" s="81"/>
      <c r="O118" s="81"/>
      <c r="P118" s="81"/>
      <c r="Q118" s="81"/>
      <c r="R118" s="81"/>
      <c r="S118" s="81"/>
      <c r="T118" s="81"/>
      <c r="U118" s="81"/>
      <c r="V118" s="81"/>
      <c r="W118" s="81"/>
      <c r="X118" s="81"/>
      <c r="Y118" s="81"/>
      <c r="Z118" s="81"/>
      <c r="AA118" s="81"/>
      <c r="AB118" s="81"/>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row>
    <row r="119" spans="1:105" ht="26.25" customHeight="1" outlineLevel="1">
      <c r="A119" s="19"/>
      <c r="B119" s="335"/>
      <c r="C119" s="247" t="s">
        <v>189</v>
      </c>
      <c r="D119" s="280"/>
      <c r="E119" s="77"/>
      <c r="F119" s="94"/>
      <c r="G119" s="78"/>
      <c r="H119" s="78"/>
      <c r="I119" s="76">
        <f t="shared" ca="1" si="20"/>
        <v>-44747</v>
      </c>
      <c r="J119" s="79"/>
      <c r="K119" s="198" t="s">
        <v>311</v>
      </c>
      <c r="L119" s="80"/>
      <c r="M119" s="81"/>
      <c r="N119" s="81"/>
      <c r="O119" s="81"/>
      <c r="P119" s="81"/>
      <c r="Q119" s="81"/>
      <c r="R119" s="81"/>
      <c r="S119" s="81"/>
      <c r="T119" s="81"/>
      <c r="U119" s="81"/>
      <c r="V119" s="81"/>
      <c r="W119" s="81"/>
      <c r="X119" s="81"/>
      <c r="Y119" s="81"/>
      <c r="Z119" s="81"/>
      <c r="AA119" s="81"/>
      <c r="AB119" s="81"/>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row>
    <row r="120" spans="1:105" ht="26.25" customHeight="1" outlineLevel="1">
      <c r="A120" s="19"/>
      <c r="B120" s="335"/>
      <c r="C120" s="247" t="s">
        <v>117</v>
      </c>
      <c r="D120" s="280"/>
      <c r="E120" s="77"/>
      <c r="F120" s="94"/>
      <c r="G120" s="78"/>
      <c r="H120" s="78"/>
      <c r="I120" s="76">
        <f t="shared" ca="1" si="20"/>
        <v>-44747</v>
      </c>
      <c r="J120" s="79"/>
      <c r="K120" s="198" t="s">
        <v>311</v>
      </c>
      <c r="L120" s="80"/>
      <c r="M120" s="81"/>
      <c r="N120" s="81"/>
      <c r="O120" s="81"/>
      <c r="P120" s="81"/>
      <c r="Q120" s="81"/>
      <c r="R120" s="81"/>
      <c r="S120" s="81"/>
      <c r="T120" s="81"/>
      <c r="U120" s="81"/>
      <c r="V120" s="81"/>
      <c r="W120" s="81"/>
      <c r="X120" s="81"/>
      <c r="Y120" s="81"/>
      <c r="Z120" s="81"/>
      <c r="AA120" s="81"/>
      <c r="AB120" s="81"/>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row>
    <row r="121" spans="1:105" ht="26.25" customHeight="1" outlineLevel="1">
      <c r="A121" s="19"/>
      <c r="B121" s="335"/>
      <c r="C121" s="247" t="s">
        <v>118</v>
      </c>
      <c r="D121" s="280"/>
      <c r="E121" s="77"/>
      <c r="F121" s="94"/>
      <c r="G121" s="78"/>
      <c r="H121" s="78"/>
      <c r="I121" s="76">
        <f t="shared" ca="1" si="20"/>
        <v>-44747</v>
      </c>
      <c r="J121" s="79"/>
      <c r="K121" s="198" t="s">
        <v>311</v>
      </c>
      <c r="L121" s="80"/>
      <c r="M121" s="81"/>
      <c r="N121" s="81"/>
      <c r="O121" s="81"/>
      <c r="P121" s="81"/>
      <c r="Q121" s="81"/>
      <c r="R121" s="81"/>
      <c r="S121" s="81"/>
      <c r="T121" s="81"/>
      <c r="U121" s="81"/>
      <c r="V121" s="81"/>
      <c r="W121" s="81"/>
      <c r="X121" s="81"/>
      <c r="Y121" s="81"/>
      <c r="Z121" s="81"/>
      <c r="AA121" s="81"/>
      <c r="AB121" s="81"/>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row>
    <row r="122" spans="1:105" ht="26.25" customHeight="1" outlineLevel="1">
      <c r="A122" s="19"/>
      <c r="B122" s="335"/>
      <c r="C122" s="247" t="s">
        <v>119</v>
      </c>
      <c r="D122" s="280"/>
      <c r="E122" s="77"/>
      <c r="F122" s="94"/>
      <c r="G122" s="78"/>
      <c r="H122" s="78"/>
      <c r="I122" s="76">
        <f t="shared" ca="1" si="20"/>
        <v>-44747</v>
      </c>
      <c r="J122" s="79"/>
      <c r="K122" s="198" t="s">
        <v>311</v>
      </c>
      <c r="L122" s="80"/>
      <c r="M122" s="81"/>
      <c r="N122" s="81"/>
      <c r="O122" s="81"/>
      <c r="P122" s="81"/>
      <c r="Q122" s="81"/>
      <c r="R122" s="81"/>
      <c r="S122" s="81"/>
      <c r="T122" s="81"/>
      <c r="U122" s="81"/>
      <c r="V122" s="81"/>
      <c r="W122" s="81"/>
      <c r="X122" s="81"/>
      <c r="Y122" s="81"/>
      <c r="Z122" s="81"/>
      <c r="AA122" s="81"/>
      <c r="AB122" s="81"/>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row>
    <row r="123" spans="1:105" ht="26.25" customHeight="1" outlineLevel="1" thickBot="1">
      <c r="A123" s="19"/>
      <c r="B123" s="336"/>
      <c r="C123" s="281"/>
      <c r="D123" s="282"/>
      <c r="E123" s="83"/>
      <c r="F123" s="83"/>
      <c r="G123" s="65"/>
      <c r="H123" s="65"/>
      <c r="I123" s="66"/>
      <c r="J123" s="67"/>
      <c r="K123" s="193"/>
      <c r="L123" s="47"/>
      <c r="M123" s="48"/>
      <c r="N123" s="48"/>
      <c r="O123" s="48"/>
      <c r="P123" s="48"/>
      <c r="Q123" s="48"/>
      <c r="R123" s="48"/>
      <c r="S123" s="48"/>
      <c r="T123" s="48"/>
      <c r="U123" s="48"/>
      <c r="V123" s="48"/>
      <c r="W123" s="48"/>
      <c r="X123" s="48"/>
      <c r="Y123" s="48"/>
      <c r="Z123" s="48"/>
      <c r="AA123" s="48"/>
      <c r="AB123" s="48"/>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row>
    <row r="124" spans="1:105" ht="26.25" customHeight="1" outlineLevel="1">
      <c r="A124" s="19"/>
      <c r="B124" s="283" t="s">
        <v>120</v>
      </c>
      <c r="C124" s="284"/>
      <c r="D124" s="285"/>
      <c r="E124" s="85"/>
      <c r="F124" s="93"/>
      <c r="G124" s="86"/>
      <c r="H124" s="86"/>
      <c r="I124" s="76">
        <f t="shared" ref="I124:I127" ca="1" si="21">G124-TODAY()</f>
        <v>-44747</v>
      </c>
      <c r="J124" s="87"/>
      <c r="K124" s="200" t="s">
        <v>312</v>
      </c>
      <c r="L124" s="88"/>
      <c r="M124" s="89"/>
      <c r="N124" s="89"/>
      <c r="O124" s="89"/>
      <c r="P124" s="89"/>
      <c r="Q124" s="89"/>
      <c r="R124" s="89"/>
      <c r="S124" s="89"/>
      <c r="T124" s="89"/>
      <c r="U124" s="89"/>
      <c r="V124" s="89"/>
      <c r="W124" s="89"/>
      <c r="X124" s="89"/>
      <c r="Y124" s="89"/>
      <c r="Z124" s="89"/>
      <c r="AA124" s="89"/>
      <c r="AB124" s="89"/>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row>
    <row r="125" spans="1:105" ht="26.25" customHeight="1" outlineLevel="1">
      <c r="A125" s="19"/>
      <c r="B125" s="335"/>
      <c r="C125" s="247" t="s">
        <v>121</v>
      </c>
      <c r="D125" s="280"/>
      <c r="E125" s="77"/>
      <c r="F125" s="94"/>
      <c r="G125" s="78"/>
      <c r="H125" s="78"/>
      <c r="I125" s="76">
        <f t="shared" ca="1" si="21"/>
        <v>-44747</v>
      </c>
      <c r="J125" s="79"/>
      <c r="K125" s="198" t="s">
        <v>312</v>
      </c>
      <c r="L125" s="80"/>
      <c r="M125" s="81"/>
      <c r="N125" s="81"/>
      <c r="O125" s="81"/>
      <c r="P125" s="81"/>
      <c r="Q125" s="81"/>
      <c r="R125" s="81"/>
      <c r="S125" s="81"/>
      <c r="T125" s="81"/>
      <c r="U125" s="81"/>
      <c r="V125" s="81"/>
      <c r="W125" s="81"/>
      <c r="X125" s="81"/>
      <c r="Y125" s="81"/>
      <c r="Z125" s="81"/>
      <c r="AA125" s="81"/>
      <c r="AB125" s="81"/>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row>
    <row r="126" spans="1:105" ht="26.25" customHeight="1" outlineLevel="1">
      <c r="A126" s="19"/>
      <c r="B126" s="335"/>
      <c r="C126" s="247" t="s">
        <v>122</v>
      </c>
      <c r="D126" s="280"/>
      <c r="E126" s="77"/>
      <c r="F126" s="94"/>
      <c r="G126" s="78"/>
      <c r="H126" s="78"/>
      <c r="I126" s="30">
        <f t="shared" ca="1" si="21"/>
        <v>-44747</v>
      </c>
      <c r="J126" s="79"/>
      <c r="K126" s="198" t="s">
        <v>312</v>
      </c>
      <c r="L126" s="80"/>
      <c r="M126" s="81"/>
      <c r="N126" s="81"/>
      <c r="O126" s="81"/>
      <c r="P126" s="81"/>
      <c r="Q126" s="81"/>
      <c r="R126" s="81"/>
      <c r="S126" s="81"/>
      <c r="T126" s="81"/>
      <c r="U126" s="81"/>
      <c r="V126" s="81"/>
      <c r="W126" s="81"/>
      <c r="X126" s="81"/>
      <c r="Y126" s="81"/>
      <c r="Z126" s="81"/>
      <c r="AA126" s="81"/>
      <c r="AB126" s="81"/>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row>
    <row r="127" spans="1:105" ht="26.25" customHeight="1" outlineLevel="1">
      <c r="A127" s="19"/>
      <c r="B127" s="335"/>
      <c r="C127" s="247" t="s">
        <v>123</v>
      </c>
      <c r="D127" s="280"/>
      <c r="E127" s="94"/>
      <c r="F127" s="94"/>
      <c r="G127" s="78"/>
      <c r="H127" s="78"/>
      <c r="I127" s="30">
        <f t="shared" ca="1" si="21"/>
        <v>-44747</v>
      </c>
      <c r="J127" s="79"/>
      <c r="K127" s="198" t="s">
        <v>312</v>
      </c>
      <c r="L127" s="80"/>
      <c r="M127" s="81"/>
      <c r="N127" s="81"/>
      <c r="O127" s="81"/>
      <c r="P127" s="81"/>
      <c r="Q127" s="81"/>
      <c r="R127" s="81"/>
      <c r="S127" s="81"/>
      <c r="T127" s="81"/>
      <c r="U127" s="81"/>
      <c r="V127" s="81"/>
      <c r="W127" s="81"/>
      <c r="X127" s="81"/>
      <c r="Y127" s="81"/>
      <c r="Z127" s="81"/>
      <c r="AA127" s="81"/>
      <c r="AB127" s="81"/>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row>
    <row r="128" spans="1:105" ht="26.25" customHeight="1" outlineLevel="1" thickBot="1">
      <c r="A128" s="19"/>
      <c r="B128" s="336"/>
      <c r="C128" s="286"/>
      <c r="D128" s="282"/>
      <c r="E128" s="95"/>
      <c r="F128" s="104"/>
      <c r="G128" s="65"/>
      <c r="H128" s="65"/>
      <c r="I128" s="64"/>
      <c r="J128" s="67"/>
      <c r="K128" s="193"/>
      <c r="L128" s="47"/>
      <c r="M128" s="48"/>
      <c r="N128" s="48"/>
      <c r="O128" s="48"/>
      <c r="P128" s="48"/>
      <c r="Q128" s="48"/>
      <c r="R128" s="48"/>
      <c r="S128" s="48"/>
      <c r="T128" s="48"/>
      <c r="U128" s="48"/>
      <c r="V128" s="48"/>
      <c r="W128" s="48"/>
      <c r="X128" s="48"/>
      <c r="Y128" s="48"/>
      <c r="Z128" s="48"/>
      <c r="AA128" s="48"/>
      <c r="AB128" s="48"/>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row>
    <row r="129" spans="1:105" ht="13">
      <c r="A129" s="105"/>
      <c r="B129" s="106"/>
      <c r="C129" s="106"/>
      <c r="D129" s="106"/>
      <c r="E129" s="106"/>
      <c r="F129" s="106"/>
      <c r="G129" s="106"/>
      <c r="H129" s="106"/>
      <c r="I129" s="106"/>
      <c r="J129" s="106"/>
      <c r="K129" s="106"/>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8"/>
    </row>
    <row r="130" spans="1:105" ht="13">
      <c r="A130" s="105"/>
      <c r="B130" s="109"/>
      <c r="C130" s="109"/>
      <c r="D130" s="109"/>
      <c r="E130" s="109"/>
      <c r="F130" s="109"/>
      <c r="G130" s="109"/>
      <c r="H130" s="109"/>
      <c r="I130" s="109"/>
      <c r="J130" s="109"/>
      <c r="K130" s="109"/>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1"/>
    </row>
  </sheetData>
  <mergeCells count="128">
    <mergeCell ref="B2:I3"/>
    <mergeCell ref="J2:K2"/>
    <mergeCell ref="J3:K3"/>
    <mergeCell ref="B4:D4"/>
    <mergeCell ref="B5:D5"/>
    <mergeCell ref="B6:D6"/>
    <mergeCell ref="C7:D7"/>
    <mergeCell ref="C8:D8"/>
    <mergeCell ref="C9:D9"/>
    <mergeCell ref="C10:D10"/>
    <mergeCell ref="C11:D11"/>
    <mergeCell ref="B12:D12"/>
    <mergeCell ref="C13:D13"/>
    <mergeCell ref="C14:D14"/>
    <mergeCell ref="C15:D15"/>
    <mergeCell ref="C16:D16"/>
    <mergeCell ref="C17:D17"/>
    <mergeCell ref="C18:D18"/>
    <mergeCell ref="C19:D19"/>
    <mergeCell ref="C20:D20"/>
    <mergeCell ref="B21:D21"/>
    <mergeCell ref="C22:D22"/>
    <mergeCell ref="C23:D23"/>
    <mergeCell ref="C24:D24"/>
    <mergeCell ref="B25:D25"/>
    <mergeCell ref="C26:D26"/>
    <mergeCell ref="C27:D27"/>
    <mergeCell ref="C28:D28"/>
    <mergeCell ref="B29:D29"/>
    <mergeCell ref="C30:D30"/>
    <mergeCell ref="C31:D31"/>
    <mergeCell ref="C32:D32"/>
    <mergeCell ref="B33:D33"/>
    <mergeCell ref="C34:D34"/>
    <mergeCell ref="C35:D35"/>
    <mergeCell ref="C36:D36"/>
    <mergeCell ref="C37:D37"/>
    <mergeCell ref="C38:D38"/>
    <mergeCell ref="C39:D39"/>
    <mergeCell ref="C40:D40"/>
    <mergeCell ref="C41:D41"/>
    <mergeCell ref="B42:D42"/>
    <mergeCell ref="C57:D57"/>
    <mergeCell ref="C58:D58"/>
    <mergeCell ref="C87:D87"/>
    <mergeCell ref="B43:D43"/>
    <mergeCell ref="C44:D44"/>
    <mergeCell ref="C45:D45"/>
    <mergeCell ref="C46:D46"/>
    <mergeCell ref="C47:D47"/>
    <mergeCell ref="C48:D48"/>
    <mergeCell ref="C49:D49"/>
    <mergeCell ref="B50:D50"/>
    <mergeCell ref="C51:D51"/>
    <mergeCell ref="C52:D52"/>
    <mergeCell ref="C53:D53"/>
    <mergeCell ref="C54:D54"/>
    <mergeCell ref="C55:D55"/>
    <mergeCell ref="B56:D56"/>
    <mergeCell ref="C59:D59"/>
    <mergeCell ref="C88:D88"/>
    <mergeCell ref="C89:D89"/>
    <mergeCell ref="B90:D90"/>
    <mergeCell ref="B91:D91"/>
    <mergeCell ref="C92:D92"/>
    <mergeCell ref="C93:D93"/>
    <mergeCell ref="C94:D94"/>
    <mergeCell ref="C95:D95"/>
    <mergeCell ref="C96:D96"/>
    <mergeCell ref="B97:D97"/>
    <mergeCell ref="C98:D98"/>
    <mergeCell ref="C99:D99"/>
    <mergeCell ref="C100:D100"/>
    <mergeCell ref="C101:D101"/>
    <mergeCell ref="C102:D102"/>
    <mergeCell ref="C103:D103"/>
    <mergeCell ref="C104:D104"/>
    <mergeCell ref="B105:D105"/>
    <mergeCell ref="C106:D106"/>
    <mergeCell ref="C107:D107"/>
    <mergeCell ref="C108:D108"/>
    <mergeCell ref="C109:D109"/>
    <mergeCell ref="C110:D110"/>
    <mergeCell ref="B111:D111"/>
    <mergeCell ref="B112:D112"/>
    <mergeCell ref="C113:D113"/>
    <mergeCell ref="C114:D114"/>
    <mergeCell ref="C60:D60"/>
    <mergeCell ref="B61:D61"/>
    <mergeCell ref="C62:D62"/>
    <mergeCell ref="C63:D63"/>
    <mergeCell ref="C64:D64"/>
    <mergeCell ref="C65:D65"/>
    <mergeCell ref="C66:D66"/>
    <mergeCell ref="C67:D67"/>
    <mergeCell ref="C68:D68"/>
    <mergeCell ref="B69:D69"/>
    <mergeCell ref="B70:D70"/>
    <mergeCell ref="C71:D71"/>
    <mergeCell ref="C72:D72"/>
    <mergeCell ref="C73:D73"/>
    <mergeCell ref="C74:D74"/>
    <mergeCell ref="C75:D75"/>
    <mergeCell ref="C76:D76"/>
    <mergeCell ref="C77:D77"/>
    <mergeCell ref="C78:D78"/>
    <mergeCell ref="B79:D79"/>
    <mergeCell ref="C80:D80"/>
    <mergeCell ref="C81:D81"/>
    <mergeCell ref="C82:D82"/>
    <mergeCell ref="C83:D83"/>
    <mergeCell ref="C84:D84"/>
    <mergeCell ref="B85:D85"/>
    <mergeCell ref="C86:D86"/>
    <mergeCell ref="C122:D122"/>
    <mergeCell ref="C123:D123"/>
    <mergeCell ref="B124:D124"/>
    <mergeCell ref="C125:D125"/>
    <mergeCell ref="C126:D126"/>
    <mergeCell ref="C127:D127"/>
    <mergeCell ref="C128:D128"/>
    <mergeCell ref="C115:D115"/>
    <mergeCell ref="C116:D116"/>
    <mergeCell ref="B117:D117"/>
    <mergeCell ref="C118:D118"/>
    <mergeCell ref="C119:D119"/>
    <mergeCell ref="C120:D120"/>
    <mergeCell ref="C121:D121"/>
  </mergeCells>
  <phoneticPr fontId="1"/>
  <conditionalFormatting sqref="B5:H5 I5:I6 J5">
    <cfRule type="expression" dxfId="70" priority="44">
      <formula>$B5=TRUE</formula>
    </cfRule>
  </conditionalFormatting>
  <conditionalFormatting sqref="L3:DA4">
    <cfRule type="timePeriod" dxfId="69" priority="45" timePeriod="today">
      <formula>FLOOR(L3,1)=TODAY()</formula>
    </cfRule>
  </conditionalFormatting>
  <conditionalFormatting sqref="I5:I6">
    <cfRule type="expression" dxfId="68" priority="46">
      <formula>$I5&lt;0</formula>
    </cfRule>
  </conditionalFormatting>
  <conditionalFormatting sqref="L3:DA128">
    <cfRule type="expression" dxfId="67" priority="47">
      <formula>WEEKDAY(L$4)=7</formula>
    </cfRule>
  </conditionalFormatting>
  <conditionalFormatting sqref="L3:DA128">
    <cfRule type="expression" dxfId="66" priority="48">
      <formula>WEEKDAY(L$4)=1</formula>
    </cfRule>
  </conditionalFormatting>
  <conditionalFormatting sqref="L5:DA5 L7:DA128">
    <cfRule type="expression" dxfId="65" priority="49">
      <formula>AND(L$3&gt;=$F5,L$3&lt;=$G5)</formula>
    </cfRule>
  </conditionalFormatting>
  <conditionalFormatting sqref="L5:DA5 L7:DA128">
    <cfRule type="expression" dxfId="64" priority="50">
      <formula>AND(L$3&gt;=$G5,L$3&lt;=$H5)</formula>
    </cfRule>
  </conditionalFormatting>
  <conditionalFormatting sqref="B12:J12 C7:J11 B21:J21 C13:J20 B29:J29 B25:J25 C22:J24 C26:J28 B33:J33 C30:J32 B42:J43 C34:J41 B50:J50 C44:J49 B56:J56 C51:J55 B61:J61 C57:J60 B69:J70 C62:J68 B79:J79 C71:J78 B85:J85 C80:J84 B90:J91 C86:J89 B97:J97 C92:J96 B105:J105 C98:J104 B111:J112 C106:J110 B117:J117 C113:J116 B124:J124 C118:J123 C125:J128">
    <cfRule type="expression" dxfId="63" priority="43">
      <formula>$B7="済"</formula>
    </cfRule>
  </conditionalFormatting>
  <conditionalFormatting sqref="K7:K41 K43:K68 K70:K89 K91:K110 K112:K128">
    <cfRule type="expression" dxfId="62" priority="42">
      <formula>$B7=TRUE</formula>
    </cfRule>
  </conditionalFormatting>
  <conditionalFormatting sqref="K7:K128">
    <cfRule type="expression" dxfId="61" priority="41">
      <formula>$B7="済"</formula>
    </cfRule>
  </conditionalFormatting>
  <conditionalFormatting sqref="B7:B11">
    <cfRule type="expression" dxfId="40" priority="40">
      <formula>$B7=TRUE</formula>
    </cfRule>
  </conditionalFormatting>
  <conditionalFormatting sqref="B13:B19">
    <cfRule type="expression" dxfId="39" priority="39">
      <formula>$B13=TRUE</formula>
    </cfRule>
  </conditionalFormatting>
  <conditionalFormatting sqref="B22:B23">
    <cfRule type="expression" dxfId="38" priority="38">
      <formula>$B22=TRUE</formula>
    </cfRule>
  </conditionalFormatting>
  <conditionalFormatting sqref="B20">
    <cfRule type="expression" dxfId="37" priority="37">
      <formula>$B20=TRUE</formula>
    </cfRule>
  </conditionalFormatting>
  <conditionalFormatting sqref="B28">
    <cfRule type="expression" dxfId="36" priority="36">
      <formula>$B28=TRUE</formula>
    </cfRule>
  </conditionalFormatting>
  <conditionalFormatting sqref="B24">
    <cfRule type="expression" dxfId="34" priority="35">
      <formula>$B24=TRUE</formula>
    </cfRule>
  </conditionalFormatting>
  <conditionalFormatting sqref="B26:B27">
    <cfRule type="expression" dxfId="33" priority="34">
      <formula>$B26=TRUE</formula>
    </cfRule>
  </conditionalFormatting>
  <conditionalFormatting sqref="B32">
    <cfRule type="expression" dxfId="32" priority="33">
      <formula>$B32=TRUE</formula>
    </cfRule>
  </conditionalFormatting>
  <conditionalFormatting sqref="B30:B31">
    <cfRule type="expression" dxfId="31" priority="32">
      <formula>$B30=TRUE</formula>
    </cfRule>
  </conditionalFormatting>
  <conditionalFormatting sqref="B34:B40">
    <cfRule type="expression" dxfId="30" priority="31">
      <formula>$B34=TRUE</formula>
    </cfRule>
  </conditionalFormatting>
  <conditionalFormatting sqref="B41">
    <cfRule type="expression" dxfId="29" priority="30">
      <formula>$B41=TRUE</formula>
    </cfRule>
  </conditionalFormatting>
  <conditionalFormatting sqref="B44:B48">
    <cfRule type="expression" dxfId="28" priority="29">
      <formula>$B44=TRUE</formula>
    </cfRule>
  </conditionalFormatting>
  <conditionalFormatting sqref="B49">
    <cfRule type="expression" dxfId="27" priority="28">
      <formula>$B49=TRUE</formula>
    </cfRule>
  </conditionalFormatting>
  <conditionalFormatting sqref="B51:B54">
    <cfRule type="expression" dxfId="26" priority="27">
      <formula>$B51=TRUE</formula>
    </cfRule>
  </conditionalFormatting>
  <conditionalFormatting sqref="B55">
    <cfRule type="expression" dxfId="25" priority="26">
      <formula>$B55=TRUE</formula>
    </cfRule>
  </conditionalFormatting>
  <conditionalFormatting sqref="B57:B59">
    <cfRule type="expression" dxfId="24" priority="25">
      <formula>$B57=TRUE</formula>
    </cfRule>
  </conditionalFormatting>
  <conditionalFormatting sqref="B60">
    <cfRule type="expression" dxfId="23" priority="24">
      <formula>$B60=TRUE</formula>
    </cfRule>
  </conditionalFormatting>
  <conditionalFormatting sqref="B67">
    <cfRule type="expression" dxfId="22" priority="23">
      <formula>$B67=TRUE</formula>
    </cfRule>
  </conditionalFormatting>
  <conditionalFormatting sqref="B68">
    <cfRule type="expression" dxfId="21" priority="22">
      <formula>$B68=TRUE</formula>
    </cfRule>
  </conditionalFormatting>
  <conditionalFormatting sqref="B62:B66">
    <cfRule type="expression" dxfId="20" priority="21">
      <formula>$B62=TRUE</formula>
    </cfRule>
  </conditionalFormatting>
  <conditionalFormatting sqref="B78">
    <cfRule type="expression" dxfId="19" priority="20">
      <formula>$B78=TRUE</formula>
    </cfRule>
  </conditionalFormatting>
  <conditionalFormatting sqref="B71:B77">
    <cfRule type="expression" dxfId="18" priority="19">
      <formula>$B71=TRUE</formula>
    </cfRule>
  </conditionalFormatting>
  <conditionalFormatting sqref="B84">
    <cfRule type="expression" dxfId="17" priority="18">
      <formula>$B84=TRUE</formula>
    </cfRule>
  </conditionalFormatting>
  <conditionalFormatting sqref="B83">
    <cfRule type="expression" dxfId="16" priority="17">
      <formula>$B83=TRUE</formula>
    </cfRule>
  </conditionalFormatting>
  <conditionalFormatting sqref="B80:B82">
    <cfRule type="expression" dxfId="15" priority="16">
      <formula>$B80=TRUE</formula>
    </cfRule>
  </conditionalFormatting>
  <conditionalFormatting sqref="B89">
    <cfRule type="expression" dxfId="14" priority="15">
      <formula>$B89=TRUE</formula>
    </cfRule>
  </conditionalFormatting>
  <conditionalFormatting sqref="B88">
    <cfRule type="expression" dxfId="13" priority="14">
      <formula>$B88=TRUE</formula>
    </cfRule>
  </conditionalFormatting>
  <conditionalFormatting sqref="B86:B87">
    <cfRule type="expression" dxfId="12" priority="13">
      <formula>$B86=TRUE</formula>
    </cfRule>
  </conditionalFormatting>
  <conditionalFormatting sqref="B96">
    <cfRule type="expression" dxfId="11" priority="12">
      <formula>$B96=TRUE</formula>
    </cfRule>
  </conditionalFormatting>
  <conditionalFormatting sqref="B92:B95">
    <cfRule type="expression" dxfId="10" priority="11">
      <formula>$B92=TRUE</formula>
    </cfRule>
  </conditionalFormatting>
  <conditionalFormatting sqref="B104">
    <cfRule type="expression" dxfId="9" priority="10">
      <formula>$B104=TRUE</formula>
    </cfRule>
  </conditionalFormatting>
  <conditionalFormatting sqref="B98:B103">
    <cfRule type="expression" dxfId="8" priority="9">
      <formula>$B98=TRUE</formula>
    </cfRule>
  </conditionalFormatting>
  <conditionalFormatting sqref="B110">
    <cfRule type="expression" dxfId="7" priority="8">
      <formula>$B110=TRUE</formula>
    </cfRule>
  </conditionalFormatting>
  <conditionalFormatting sqref="B106:B109">
    <cfRule type="expression" dxfId="6" priority="7">
      <formula>$B106=TRUE</formula>
    </cfRule>
  </conditionalFormatting>
  <conditionalFormatting sqref="B116">
    <cfRule type="expression" dxfId="5" priority="6">
      <formula>$B116=TRUE</formula>
    </cfRule>
  </conditionalFormatting>
  <conditionalFormatting sqref="B113:B115">
    <cfRule type="expression" dxfId="4" priority="5">
      <formula>$B113=TRUE</formula>
    </cfRule>
  </conditionalFormatting>
  <conditionalFormatting sqref="B123">
    <cfRule type="expression" dxfId="3" priority="4">
      <formula>$B123=TRUE</formula>
    </cfRule>
  </conditionalFormatting>
  <conditionalFormatting sqref="B118:B122">
    <cfRule type="expression" dxfId="2" priority="3">
      <formula>$B118=TRUE</formula>
    </cfRule>
  </conditionalFormatting>
  <conditionalFormatting sqref="B128">
    <cfRule type="expression" dxfId="1" priority="2">
      <formula>$B128=TRUE</formula>
    </cfRule>
  </conditionalFormatting>
  <conditionalFormatting sqref="B125:B127">
    <cfRule type="expression" dxfId="0" priority="1">
      <formula>$B125=TRUE</formula>
    </cfRule>
  </conditionalFormatting>
  <dataValidations count="1">
    <dataValidation type="list" allowBlank="1" showInputMessage="1" showErrorMessage="1" sqref="B7:B11 B13:B20 B22:B24 B26:B28 B30:B32 B34:B41 B44:B49 B51:B55 B57:B60 B62:B68 B71:B78 B80:B84 B86:B89 B92:B96 B98:B104 B106:B110 B113:B116 B118:B123 B125:B128" xr:uid="{791EBCED-D0CD-AC46-8A67-D4F04BCB6EFF}">
      <formula1>"済"</formula1>
    </dataValidation>
  </dataValidations>
  <hyperlinks>
    <hyperlink ref="K5" r:id="rId1" location="sec2" display="https://smati.salesrobotics.co.jp/detail78.html - sec2" xr:uid="{AF414895-718E-8F4F-AC2D-AA9827E60B64}"/>
    <hyperlink ref="K6" r:id="rId2" location="sec3" xr:uid="{5D328FB2-9212-1F47-BF63-AD0693C8D1CB}"/>
    <hyperlink ref="K7" r:id="rId3" location="sec3" xr:uid="{E96E2B76-F9F5-5D4B-8AE7-1F2346DBFC8B}"/>
    <hyperlink ref="K8" r:id="rId4" location="sec4" xr:uid="{249BE536-E9E4-3648-9C99-03115AA2F362}"/>
    <hyperlink ref="K9" r:id="rId5" location="sec4" xr:uid="{F0F797C4-F397-EF44-BF0E-5CF21394CFDF}"/>
    <hyperlink ref="K10" r:id="rId6" location="sec4" xr:uid="{A3581F2C-3797-EE43-BFE6-73B3251A3742}"/>
    <hyperlink ref="K12" r:id="rId7" location="sec3" xr:uid="{EC765185-42AE-CC4E-A65C-6063A52F5C46}"/>
    <hyperlink ref="K13:K19" r:id="rId8" location="sec3" display="2-1" xr:uid="{EBE2C151-9354-FF43-89E1-51724131C87B}"/>
    <hyperlink ref="K21:K23" r:id="rId9" location="sec5" display="2-3" xr:uid="{F34D6289-3758-4241-BA25-F12B510AA568}"/>
    <hyperlink ref="K25:K27" r:id="rId10" location="sec6" display="2-4" xr:uid="{9B94D3DC-7050-A146-9C81-3ADEEC7EB6B1}"/>
    <hyperlink ref="K29:K31" r:id="rId11" location="sec7" display="2-5" xr:uid="{AFD297BC-D825-A746-B3AC-E32C379C0CE3}"/>
    <hyperlink ref="K33:K40" r:id="rId12" location="sec7" display="2-5" xr:uid="{E6596A5A-A05B-9441-BCB4-171643BE1F85}"/>
    <hyperlink ref="K42" r:id="rId13" location="sec8" xr:uid="{531748F5-75AB-BB40-8AF1-345047193F7B}"/>
    <hyperlink ref="K43:K48" r:id="rId14" location="sec9" display="3-1" xr:uid="{8AB790DA-9399-234E-A048-CDF31955F72E}"/>
    <hyperlink ref="K50:K54" r:id="rId15" location="sec10" display="3-2" xr:uid="{E3C94624-049D-D84A-8816-6D07F004BEAB}"/>
    <hyperlink ref="K56:K59" r:id="rId16" location="sec11" display="3-3" xr:uid="{F11F17AD-AB14-EB45-86E5-4002A61AEA5E}"/>
    <hyperlink ref="K61" r:id="rId17" location="sec12" xr:uid="{47CE850B-C09F-0645-B96D-31DACCD8123E}"/>
    <hyperlink ref="K69" r:id="rId18" location="sec13" xr:uid="{61379DC1-B741-AA4C-A46C-ADA59FCBF550}"/>
    <hyperlink ref="K70:K77" r:id="rId19" location="sec14" display="4-1" xr:uid="{63AFBA16-9C14-444D-9773-949E659EB397}"/>
    <hyperlink ref="K79:K83" r:id="rId20" location="sec15" display="4-2" xr:uid="{D07250C4-77B6-3F4A-8177-8E224528BE74}"/>
    <hyperlink ref="K85" r:id="rId21" location="sec13" xr:uid="{3085695A-4C7D-CD4C-9E6B-23A40FB3720B}"/>
    <hyperlink ref="K90" r:id="rId22" location="sec16" xr:uid="{180EC2F9-D6FD-5F44-B87A-F51C4536E403}"/>
    <hyperlink ref="K91:K94" r:id="rId23" location="sec17" display="5-1" xr:uid="{6438D371-CD95-F044-BF12-5AFCCDF74A63}"/>
    <hyperlink ref="K95" r:id="rId24" location="sec18" xr:uid="{72D89A13-AE17-0748-B6B1-E002835FE400}"/>
    <hyperlink ref="K105:K109" r:id="rId25" location="sec19" display="5-3" xr:uid="{D9A861D3-BEF1-2641-A512-5FCE47C7D98B}"/>
    <hyperlink ref="K111" r:id="rId26" location="sec20" xr:uid="{34807FCE-733A-C045-AD1E-21FCDABCBE14}"/>
    <hyperlink ref="K112:K115" r:id="rId27" location="sec21" display="6-1" xr:uid="{9346790F-840A-3E48-8264-2582B5C41DA5}"/>
    <hyperlink ref="K117:K122" r:id="rId28" location="sec22" display="6-2" xr:uid="{26F3C70D-21F4-EB48-8669-6C04B30C0897}"/>
    <hyperlink ref="K124:K127" r:id="rId29" location="sec23" display="6-3" xr:uid="{7C49D35F-1514-B84A-BCF9-38526BE389C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0C074"/>
    <outlinePr summaryBelow="0" summaryRight="0"/>
  </sheetPr>
  <dimension ref="A1:G85"/>
  <sheetViews>
    <sheetView showGridLines="0" workbookViewId="0">
      <selection activeCell="E20" sqref="E20"/>
    </sheetView>
  </sheetViews>
  <sheetFormatPr baseColWidth="10" defaultColWidth="12.6640625" defaultRowHeight="15.75" customHeight="1"/>
  <cols>
    <col min="1" max="1" width="3.33203125" style="214" customWidth="1"/>
    <col min="2" max="2" width="35.83203125" style="214" customWidth="1"/>
    <col min="3" max="3" width="26.6640625" style="214" customWidth="1"/>
    <col min="4" max="4" width="36.83203125" style="214" customWidth="1"/>
    <col min="5" max="5" width="30.6640625" style="214" customWidth="1"/>
    <col min="6" max="6" width="6.33203125" style="214" customWidth="1"/>
    <col min="7" max="7" width="3" style="214" customWidth="1"/>
    <col min="8" max="16384" width="12.6640625" style="214"/>
  </cols>
  <sheetData>
    <row r="1" spans="1:7" ht="13">
      <c r="A1" s="201"/>
      <c r="B1" s="201"/>
      <c r="C1" s="201"/>
      <c r="D1" s="201"/>
      <c r="E1" s="201"/>
      <c r="F1" s="201"/>
      <c r="G1" s="201"/>
    </row>
    <row r="2" spans="1:7" ht="31.5" customHeight="1">
      <c r="A2" s="201"/>
      <c r="B2" s="134" t="s">
        <v>133</v>
      </c>
      <c r="C2" s="134"/>
      <c r="D2" s="134"/>
      <c r="E2" s="134"/>
      <c r="F2" s="134"/>
      <c r="G2" s="201"/>
    </row>
    <row r="3" spans="1:7" ht="13">
      <c r="A3" s="201"/>
      <c r="B3" s="201" t="s">
        <v>134</v>
      </c>
      <c r="C3" s="201"/>
      <c r="D3" s="201"/>
      <c r="E3" s="201"/>
      <c r="F3" s="201"/>
      <c r="G3" s="201"/>
    </row>
    <row r="4" spans="1:7" ht="18">
      <c r="A4" s="201"/>
      <c r="B4" s="201" t="s">
        <v>135</v>
      </c>
      <c r="C4" s="201"/>
      <c r="D4" s="201"/>
      <c r="E4" s="146"/>
      <c r="F4" s="201"/>
      <c r="G4" s="201"/>
    </row>
    <row r="5" spans="1:7" ht="18">
      <c r="A5" s="207"/>
      <c r="B5" s="215"/>
      <c r="C5" s="202"/>
      <c r="D5" s="202"/>
      <c r="E5" s="202"/>
      <c r="F5" s="202"/>
      <c r="G5" s="207"/>
    </row>
    <row r="6" spans="1:7" ht="16">
      <c r="A6" s="207"/>
      <c r="B6" s="225" t="s">
        <v>190</v>
      </c>
      <c r="C6" s="226"/>
      <c r="D6" s="226"/>
      <c r="E6" s="202"/>
      <c r="F6" s="202"/>
      <c r="G6" s="217"/>
    </row>
    <row r="7" spans="1:7" ht="44.25" customHeight="1">
      <c r="A7" s="207"/>
      <c r="B7" s="139" t="s">
        <v>191</v>
      </c>
      <c r="C7" s="227"/>
      <c r="D7" s="228"/>
      <c r="E7" s="208"/>
      <c r="F7" s="208"/>
      <c r="G7" s="217"/>
    </row>
    <row r="8" spans="1:7" ht="18">
      <c r="A8" s="207"/>
      <c r="B8" s="140" t="s">
        <v>192</v>
      </c>
      <c r="C8" s="319"/>
      <c r="D8" s="320"/>
      <c r="E8" s="208"/>
      <c r="F8" s="208"/>
      <c r="G8" s="217"/>
    </row>
    <row r="9" spans="1:7" ht="16">
      <c r="A9" s="207"/>
      <c r="B9" s="141" t="s">
        <v>193</v>
      </c>
      <c r="C9" s="315" t="s">
        <v>194</v>
      </c>
      <c r="D9" s="316"/>
      <c r="E9" s="208"/>
      <c r="F9" s="208"/>
      <c r="G9" s="217"/>
    </row>
    <row r="10" spans="1:7" ht="16">
      <c r="A10" s="207"/>
      <c r="B10" s="141" t="s">
        <v>195</v>
      </c>
      <c r="C10" s="315" t="s">
        <v>196</v>
      </c>
      <c r="D10" s="316"/>
      <c r="E10" s="208"/>
      <c r="F10" s="208"/>
      <c r="G10" s="217"/>
    </row>
    <row r="11" spans="1:7" ht="16">
      <c r="A11" s="207"/>
      <c r="B11" s="141" t="s">
        <v>197</v>
      </c>
      <c r="C11" s="321" t="s">
        <v>198</v>
      </c>
      <c r="D11" s="316"/>
      <c r="E11" s="208"/>
      <c r="F11" s="208"/>
      <c r="G11" s="217"/>
    </row>
    <row r="12" spans="1:7" ht="16">
      <c r="A12" s="207"/>
      <c r="B12" s="322" t="s">
        <v>199</v>
      </c>
      <c r="C12" s="206" t="s">
        <v>200</v>
      </c>
      <c r="D12" s="206" t="s">
        <v>201</v>
      </c>
      <c r="E12" s="208"/>
      <c r="F12" s="208"/>
      <c r="G12" s="217"/>
    </row>
    <row r="13" spans="1:7" ht="16">
      <c r="A13" s="207"/>
      <c r="B13" s="323"/>
      <c r="C13" s="206" t="s">
        <v>202</v>
      </c>
      <c r="D13" s="206"/>
      <c r="E13" s="208"/>
      <c r="F13" s="208"/>
      <c r="G13" s="217"/>
    </row>
    <row r="14" spans="1:7" ht="16">
      <c r="A14" s="207"/>
      <c r="B14" s="323"/>
      <c r="C14" s="206" t="s">
        <v>203</v>
      </c>
      <c r="D14" s="206"/>
      <c r="E14" s="208"/>
      <c r="F14" s="208"/>
      <c r="G14" s="217"/>
    </row>
    <row r="15" spans="1:7" ht="16">
      <c r="A15" s="207"/>
      <c r="B15" s="323"/>
      <c r="C15" s="206" t="s">
        <v>204</v>
      </c>
      <c r="D15" s="206"/>
      <c r="E15" s="208"/>
      <c r="F15" s="208"/>
      <c r="G15" s="217"/>
    </row>
    <row r="16" spans="1:7" ht="16">
      <c r="A16" s="207"/>
      <c r="B16" s="323"/>
      <c r="C16" s="206" t="s">
        <v>205</v>
      </c>
      <c r="D16" s="206"/>
      <c r="E16" s="208"/>
      <c r="F16" s="208"/>
      <c r="G16" s="217"/>
    </row>
    <row r="17" spans="1:7" ht="16">
      <c r="A17" s="207"/>
      <c r="B17" s="324"/>
      <c r="C17" s="206" t="s">
        <v>206</v>
      </c>
      <c r="D17" s="206"/>
      <c r="E17" s="208"/>
      <c r="F17" s="208"/>
      <c r="G17" s="217"/>
    </row>
    <row r="18" spans="1:7" ht="16">
      <c r="A18" s="207"/>
      <c r="B18" s="141" t="s">
        <v>207</v>
      </c>
      <c r="C18" s="315" t="s">
        <v>208</v>
      </c>
      <c r="D18" s="316"/>
      <c r="E18" s="208"/>
      <c r="F18" s="208"/>
      <c r="G18" s="217"/>
    </row>
    <row r="19" spans="1:7" ht="16">
      <c r="A19" s="207"/>
      <c r="B19" s="141" t="s">
        <v>209</v>
      </c>
      <c r="C19" s="315" t="s">
        <v>210</v>
      </c>
      <c r="D19" s="316"/>
      <c r="E19" s="208"/>
      <c r="F19" s="208"/>
      <c r="G19" s="217"/>
    </row>
    <row r="20" spans="1:7" ht="16">
      <c r="A20" s="207"/>
      <c r="B20" s="141" t="s">
        <v>211</v>
      </c>
      <c r="C20" s="315" t="s">
        <v>212</v>
      </c>
      <c r="D20" s="316"/>
      <c r="E20" s="208"/>
      <c r="F20" s="208"/>
      <c r="G20" s="217"/>
    </row>
    <row r="21" spans="1:7" ht="18">
      <c r="A21" s="207"/>
      <c r="B21" s="141" t="s">
        <v>213</v>
      </c>
      <c r="C21" s="317"/>
      <c r="D21" s="316"/>
      <c r="E21" s="208"/>
      <c r="F21" s="208"/>
      <c r="G21" s="217"/>
    </row>
    <row r="22" spans="1:7" ht="18">
      <c r="A22" s="207"/>
      <c r="B22" s="141" t="s">
        <v>214</v>
      </c>
      <c r="C22" s="317"/>
      <c r="D22" s="316"/>
      <c r="E22" s="208"/>
      <c r="F22" s="208"/>
      <c r="G22" s="217"/>
    </row>
    <row r="23" spans="1:7" ht="18">
      <c r="A23" s="207"/>
      <c r="B23" s="141" t="s">
        <v>215</v>
      </c>
      <c r="C23" s="317"/>
      <c r="D23" s="316"/>
      <c r="E23" s="208"/>
      <c r="F23" s="208"/>
      <c r="G23" s="217"/>
    </row>
    <row r="24" spans="1:7" ht="18">
      <c r="A24" s="207"/>
      <c r="B24" s="141" t="s">
        <v>216</v>
      </c>
      <c r="C24" s="317"/>
      <c r="D24" s="316"/>
      <c r="E24" s="208"/>
      <c r="F24" s="208"/>
      <c r="G24" s="217"/>
    </row>
    <row r="25" spans="1:7" ht="16">
      <c r="A25" s="207"/>
      <c r="B25" s="207"/>
      <c r="C25" s="207"/>
      <c r="D25" s="208"/>
      <c r="E25" s="208"/>
      <c r="F25" s="208"/>
      <c r="G25" s="217"/>
    </row>
    <row r="26" spans="1:7" ht="16">
      <c r="A26" s="207"/>
      <c r="B26" s="220" t="s">
        <v>217</v>
      </c>
      <c r="C26" s="202"/>
      <c r="D26" s="202"/>
      <c r="E26" s="208"/>
      <c r="F26" s="208"/>
      <c r="G26" s="217"/>
    </row>
    <row r="27" spans="1:7" ht="16">
      <c r="A27" s="207"/>
      <c r="B27" s="218"/>
      <c r="C27" s="202"/>
      <c r="D27" s="202"/>
      <c r="E27" s="208"/>
      <c r="F27" s="208"/>
      <c r="G27" s="217"/>
    </row>
    <row r="28" spans="1:7" ht="45" customHeight="1">
      <c r="A28" s="207"/>
      <c r="B28" s="140" t="s">
        <v>218</v>
      </c>
      <c r="C28" s="318"/>
      <c r="D28" s="314"/>
      <c r="E28" s="208"/>
      <c r="F28" s="208"/>
      <c r="G28" s="217"/>
    </row>
    <row r="29" spans="1:7" ht="45" customHeight="1">
      <c r="A29" s="207"/>
      <c r="B29" s="140" t="s">
        <v>219</v>
      </c>
      <c r="C29" s="318"/>
      <c r="D29" s="314"/>
      <c r="E29" s="208"/>
      <c r="F29" s="208"/>
      <c r="G29" s="217"/>
    </row>
    <row r="30" spans="1:7" ht="45" customHeight="1">
      <c r="A30" s="207"/>
      <c r="B30" s="140" t="s">
        <v>220</v>
      </c>
      <c r="C30" s="318"/>
      <c r="D30" s="314"/>
      <c r="E30" s="208"/>
      <c r="F30" s="208"/>
      <c r="G30" s="207"/>
    </row>
    <row r="31" spans="1:7" ht="45" customHeight="1">
      <c r="A31" s="207"/>
      <c r="B31" s="140" t="s">
        <v>221</v>
      </c>
      <c r="C31" s="318"/>
      <c r="D31" s="314"/>
      <c r="E31" s="208"/>
      <c r="F31" s="208"/>
      <c r="G31" s="207"/>
    </row>
    <row r="32" spans="1:7" ht="18">
      <c r="A32" s="221"/>
      <c r="B32" s="218"/>
      <c r="C32" s="202"/>
      <c r="D32" s="202"/>
      <c r="E32" s="208"/>
      <c r="F32" s="208"/>
      <c r="G32" s="221"/>
    </row>
    <row r="33" spans="1:7" ht="16">
      <c r="A33" s="207"/>
      <c r="B33" s="220" t="s">
        <v>222</v>
      </c>
      <c r="C33" s="202"/>
      <c r="D33" s="202"/>
      <c r="E33" s="208"/>
      <c r="F33" s="208"/>
      <c r="G33" s="207"/>
    </row>
    <row r="34" spans="1:7" ht="16">
      <c r="A34" s="207"/>
      <c r="B34" s="218"/>
      <c r="C34" s="202"/>
      <c r="D34" s="202"/>
      <c r="E34" s="208"/>
      <c r="F34" s="208"/>
      <c r="G34" s="207"/>
    </row>
    <row r="35" spans="1:7" ht="16">
      <c r="A35" s="207"/>
      <c r="B35" s="140" t="s">
        <v>223</v>
      </c>
      <c r="C35" s="140" t="s">
        <v>224</v>
      </c>
      <c r="D35" s="140" t="s">
        <v>225</v>
      </c>
      <c r="E35" s="208"/>
      <c r="F35" s="208"/>
      <c r="G35" s="207"/>
    </row>
    <row r="36" spans="1:7" ht="33" customHeight="1">
      <c r="A36" s="207"/>
      <c r="B36" s="210"/>
      <c r="C36" s="142" t="s">
        <v>226</v>
      </c>
      <c r="D36" s="210" t="s">
        <v>227</v>
      </c>
      <c r="E36" s="208"/>
      <c r="F36" s="208"/>
      <c r="G36" s="207"/>
    </row>
    <row r="37" spans="1:7" ht="33" customHeight="1">
      <c r="A37" s="221"/>
      <c r="B37" s="210"/>
      <c r="C37" s="142" t="s">
        <v>226</v>
      </c>
      <c r="D37" s="210" t="s">
        <v>228</v>
      </c>
      <c r="E37" s="208"/>
      <c r="F37" s="208"/>
      <c r="G37" s="221"/>
    </row>
    <row r="38" spans="1:7" ht="33" customHeight="1">
      <c r="A38" s="207"/>
      <c r="B38" s="210"/>
      <c r="C38" s="142" t="s">
        <v>226</v>
      </c>
      <c r="D38" s="210" t="s">
        <v>229</v>
      </c>
      <c r="E38" s="208"/>
      <c r="F38" s="208"/>
      <c r="G38" s="207"/>
    </row>
    <row r="39" spans="1:7" ht="33" customHeight="1">
      <c r="A39" s="207"/>
      <c r="B39" s="210"/>
      <c r="C39" s="142" t="s">
        <v>226</v>
      </c>
      <c r="D39" s="210" t="s">
        <v>230</v>
      </c>
      <c r="E39" s="208"/>
      <c r="F39" s="208"/>
      <c r="G39" s="207"/>
    </row>
    <row r="40" spans="1:7" ht="16">
      <c r="A40" s="207"/>
      <c r="B40" s="207"/>
      <c r="C40" s="207"/>
      <c r="D40" s="208"/>
      <c r="E40" s="208"/>
      <c r="F40" s="208"/>
      <c r="G40" s="207"/>
    </row>
    <row r="41" spans="1:7" ht="16">
      <c r="A41" s="207"/>
      <c r="B41" s="222" t="s">
        <v>136</v>
      </c>
      <c r="C41" s="207"/>
      <c r="D41" s="208"/>
      <c r="E41" s="208"/>
      <c r="F41" s="208"/>
      <c r="G41" s="207"/>
    </row>
    <row r="42" spans="1:7" ht="16">
      <c r="A42" s="207"/>
      <c r="B42" s="223"/>
      <c r="C42" s="207"/>
      <c r="D42" s="208"/>
      <c r="E42" s="208"/>
      <c r="F42" s="208"/>
      <c r="G42" s="207"/>
    </row>
    <row r="43" spans="1:7" ht="16">
      <c r="A43" s="207"/>
      <c r="B43" s="143" t="s">
        <v>137</v>
      </c>
      <c r="C43" s="229" t="s">
        <v>138</v>
      </c>
      <c r="D43" s="212"/>
      <c r="E43" s="208"/>
      <c r="F43" s="208"/>
      <c r="G43" s="207"/>
    </row>
    <row r="44" spans="1:7" ht="16">
      <c r="A44" s="207"/>
      <c r="B44" s="143" t="s">
        <v>139</v>
      </c>
      <c r="C44" s="229"/>
      <c r="D44" s="212"/>
      <c r="E44" s="208"/>
      <c r="F44" s="208"/>
      <c r="G44" s="207"/>
    </row>
    <row r="45" spans="1:7" ht="16">
      <c r="A45" s="207"/>
      <c r="B45" s="143" t="s">
        <v>140</v>
      </c>
      <c r="C45" s="229"/>
      <c r="D45" s="212"/>
      <c r="E45" s="208"/>
      <c r="F45" s="208"/>
      <c r="G45" s="207"/>
    </row>
    <row r="46" spans="1:7" ht="16">
      <c r="A46" s="207"/>
      <c r="B46" s="143" t="s">
        <v>141</v>
      </c>
      <c r="C46" s="229"/>
      <c r="D46" s="212"/>
      <c r="E46" s="208"/>
      <c r="F46" s="208"/>
      <c r="G46" s="207"/>
    </row>
    <row r="47" spans="1:7" ht="16">
      <c r="A47" s="207"/>
      <c r="B47" s="143" t="s">
        <v>142</v>
      </c>
      <c r="C47" s="229"/>
      <c r="D47" s="212"/>
      <c r="E47" s="208"/>
      <c r="F47" s="208"/>
      <c r="G47" s="207"/>
    </row>
    <row r="48" spans="1:7" ht="16">
      <c r="A48" s="207"/>
      <c r="B48" s="143" t="s">
        <v>143</v>
      </c>
      <c r="C48" s="229"/>
      <c r="D48" s="212"/>
      <c r="E48" s="208"/>
      <c r="F48" s="208"/>
      <c r="G48" s="207"/>
    </row>
    <row r="49" spans="1:7" ht="16">
      <c r="A49" s="207"/>
      <c r="B49" s="143" t="s">
        <v>144</v>
      </c>
      <c r="C49" s="229"/>
      <c r="D49" s="212"/>
      <c r="E49" s="208"/>
      <c r="F49" s="208"/>
      <c r="G49" s="207"/>
    </row>
    <row r="50" spans="1:7" ht="16">
      <c r="A50" s="207"/>
      <c r="B50" s="143" t="s">
        <v>145</v>
      </c>
      <c r="C50" s="229"/>
      <c r="D50" s="212"/>
      <c r="E50" s="208"/>
      <c r="F50" s="208"/>
      <c r="G50" s="207"/>
    </row>
    <row r="51" spans="1:7" ht="16">
      <c r="A51" s="207"/>
      <c r="B51" s="143" t="s">
        <v>146</v>
      </c>
      <c r="C51" s="229"/>
      <c r="D51" s="212"/>
      <c r="E51" s="208"/>
      <c r="F51" s="208"/>
      <c r="G51" s="207"/>
    </row>
    <row r="52" spans="1:7" ht="16">
      <c r="A52" s="207"/>
      <c r="B52" s="143" t="s">
        <v>147</v>
      </c>
      <c r="C52" s="229"/>
      <c r="D52" s="212"/>
      <c r="E52" s="208"/>
      <c r="F52" s="208"/>
      <c r="G52" s="207"/>
    </row>
    <row r="53" spans="1:7" ht="16">
      <c r="A53" s="207"/>
      <c r="B53" s="207"/>
      <c r="C53" s="207"/>
      <c r="D53" s="208"/>
      <c r="E53" s="208"/>
      <c r="F53" s="208"/>
      <c r="G53" s="207"/>
    </row>
    <row r="54" spans="1:7" ht="16">
      <c r="A54" s="207"/>
      <c r="B54" s="220" t="s">
        <v>231</v>
      </c>
      <c r="C54" s="208"/>
      <c r="D54" s="208"/>
      <c r="E54" s="208"/>
      <c r="F54" s="208"/>
      <c r="G54" s="207"/>
    </row>
    <row r="55" spans="1:7" ht="16">
      <c r="A55" s="207"/>
      <c r="B55" s="208"/>
      <c r="C55" s="208"/>
      <c r="D55" s="208"/>
      <c r="E55" s="208"/>
      <c r="F55" s="208"/>
      <c r="G55" s="207"/>
    </row>
    <row r="56" spans="1:7" ht="16">
      <c r="A56" s="207"/>
      <c r="B56" s="140" t="s">
        <v>232</v>
      </c>
      <c r="C56" s="140" t="s">
        <v>233</v>
      </c>
      <c r="D56" s="140" t="s">
        <v>234</v>
      </c>
      <c r="E56" s="140" t="s">
        <v>235</v>
      </c>
      <c r="F56" s="208"/>
      <c r="G56" s="207"/>
    </row>
    <row r="57" spans="1:7" ht="16">
      <c r="A57" s="207"/>
      <c r="B57" s="210" t="s">
        <v>236</v>
      </c>
      <c r="C57" s="210" t="s">
        <v>237</v>
      </c>
      <c r="D57" s="210"/>
      <c r="E57" s="210"/>
      <c r="F57" s="208"/>
      <c r="G57" s="207"/>
    </row>
    <row r="58" spans="1:7" ht="16">
      <c r="A58" s="207"/>
      <c r="B58" s="210" t="s">
        <v>238</v>
      </c>
      <c r="C58" s="210" t="s">
        <v>239</v>
      </c>
      <c r="D58" s="210"/>
      <c r="E58" s="210"/>
      <c r="F58" s="208"/>
      <c r="G58" s="207"/>
    </row>
    <row r="59" spans="1:7" ht="16">
      <c r="A59" s="207"/>
      <c r="B59" s="210" t="s">
        <v>240</v>
      </c>
      <c r="C59" s="210" t="s">
        <v>241</v>
      </c>
      <c r="D59" s="210"/>
      <c r="E59" s="210"/>
      <c r="F59" s="208"/>
      <c r="G59" s="207"/>
    </row>
    <row r="60" spans="1:7" ht="16">
      <c r="A60" s="207"/>
      <c r="B60" s="210" t="s">
        <v>242</v>
      </c>
      <c r="C60" s="210" t="s">
        <v>243</v>
      </c>
      <c r="D60" s="210"/>
      <c r="E60" s="210"/>
      <c r="F60" s="208"/>
      <c r="G60" s="207"/>
    </row>
    <row r="61" spans="1:7" ht="16">
      <c r="A61" s="207"/>
      <c r="B61" s="210"/>
      <c r="C61" s="210" t="s">
        <v>244</v>
      </c>
      <c r="D61" s="210"/>
      <c r="E61" s="210"/>
      <c r="F61" s="208"/>
      <c r="G61" s="207"/>
    </row>
    <row r="62" spans="1:7" ht="16">
      <c r="A62" s="207"/>
      <c r="B62" s="210"/>
      <c r="C62" s="210" t="s">
        <v>245</v>
      </c>
      <c r="D62" s="213" t="s">
        <v>246</v>
      </c>
      <c r="E62" s="213" t="s">
        <v>246</v>
      </c>
      <c r="F62" s="208"/>
      <c r="G62" s="207"/>
    </row>
    <row r="63" spans="1:7" ht="16">
      <c r="A63" s="207"/>
      <c r="B63" s="210"/>
      <c r="C63" s="210" t="s">
        <v>247</v>
      </c>
      <c r="D63" s="213" t="s">
        <v>248</v>
      </c>
      <c r="E63" s="213" t="s">
        <v>248</v>
      </c>
      <c r="F63" s="208"/>
      <c r="G63" s="207"/>
    </row>
    <row r="64" spans="1:7" ht="16">
      <c r="A64" s="207"/>
      <c r="B64" s="210"/>
      <c r="C64" s="210" t="s">
        <v>249</v>
      </c>
      <c r="D64" s="210"/>
      <c r="E64" s="210"/>
      <c r="F64" s="208"/>
      <c r="G64" s="207"/>
    </row>
    <row r="65" spans="1:7" ht="16">
      <c r="A65" s="207"/>
      <c r="B65" s="210" t="s">
        <v>250</v>
      </c>
      <c r="C65" s="210" t="s">
        <v>251</v>
      </c>
      <c r="D65" s="210"/>
      <c r="E65" s="210"/>
      <c r="F65" s="208"/>
      <c r="G65" s="207"/>
    </row>
    <row r="66" spans="1:7" ht="16">
      <c r="A66" s="207"/>
      <c r="B66" s="210"/>
      <c r="C66" s="210" t="s">
        <v>252</v>
      </c>
      <c r="D66" s="210"/>
      <c r="E66" s="210"/>
      <c r="F66" s="208"/>
      <c r="G66" s="207"/>
    </row>
    <row r="67" spans="1:7" ht="16">
      <c r="A67" s="207"/>
      <c r="B67" s="210"/>
      <c r="C67" s="210" t="s">
        <v>253</v>
      </c>
      <c r="D67" s="210"/>
      <c r="E67" s="210"/>
      <c r="F67" s="208"/>
      <c r="G67" s="207"/>
    </row>
    <row r="68" spans="1:7" ht="16">
      <c r="A68" s="207"/>
      <c r="B68" s="210"/>
      <c r="C68" s="210" t="s">
        <v>254</v>
      </c>
      <c r="D68" s="210"/>
      <c r="E68" s="210"/>
      <c r="F68" s="208"/>
      <c r="G68" s="207"/>
    </row>
    <row r="69" spans="1:7" ht="16">
      <c r="A69" s="207"/>
      <c r="B69" s="210" t="s">
        <v>255</v>
      </c>
      <c r="C69" s="210" t="s">
        <v>256</v>
      </c>
      <c r="D69" s="210"/>
      <c r="E69" s="210"/>
      <c r="F69" s="208"/>
      <c r="G69" s="207"/>
    </row>
    <row r="70" spans="1:7" ht="16">
      <c r="A70" s="207"/>
      <c r="B70" s="210"/>
      <c r="C70" s="210" t="s">
        <v>257</v>
      </c>
      <c r="D70" s="210"/>
      <c r="E70" s="210"/>
      <c r="F70" s="208"/>
      <c r="G70" s="207"/>
    </row>
    <row r="71" spans="1:7" ht="16">
      <c r="A71" s="207"/>
      <c r="B71" s="210"/>
      <c r="C71" s="210" t="s">
        <v>258</v>
      </c>
      <c r="D71" s="210"/>
      <c r="E71" s="210"/>
      <c r="F71" s="208"/>
      <c r="G71" s="207"/>
    </row>
    <row r="72" spans="1:7" ht="16">
      <c r="A72" s="207"/>
      <c r="B72" s="210" t="s">
        <v>259</v>
      </c>
      <c r="C72" s="210" t="s">
        <v>260</v>
      </c>
      <c r="D72" s="210"/>
      <c r="E72" s="210"/>
      <c r="F72" s="208"/>
      <c r="G72" s="207"/>
    </row>
    <row r="73" spans="1:7" ht="16">
      <c r="A73" s="207"/>
      <c r="B73" s="210"/>
      <c r="C73" s="210" t="s">
        <v>261</v>
      </c>
      <c r="D73" s="210"/>
      <c r="E73" s="210"/>
      <c r="F73" s="208"/>
      <c r="G73" s="207"/>
    </row>
    <row r="74" spans="1:7" ht="16">
      <c r="A74" s="207"/>
      <c r="B74" s="210"/>
      <c r="C74" s="210" t="s">
        <v>262</v>
      </c>
      <c r="D74" s="210"/>
      <c r="E74" s="210"/>
      <c r="F74" s="208"/>
      <c r="G74" s="207"/>
    </row>
    <row r="75" spans="1:7" ht="16">
      <c r="A75" s="207"/>
      <c r="B75" s="210"/>
      <c r="C75" s="210" t="s">
        <v>263</v>
      </c>
      <c r="D75" s="210"/>
      <c r="E75" s="210"/>
      <c r="F75" s="208"/>
      <c r="G75" s="207"/>
    </row>
    <row r="76" spans="1:7" ht="16">
      <c r="A76" s="207"/>
      <c r="B76" s="207"/>
      <c r="C76" s="207"/>
      <c r="D76" s="208"/>
      <c r="E76" s="208"/>
      <c r="F76" s="208"/>
      <c r="G76" s="207"/>
    </row>
    <row r="77" spans="1:7" ht="16">
      <c r="A77" s="207"/>
      <c r="B77" s="224" t="s">
        <v>264</v>
      </c>
      <c r="C77" s="207"/>
      <c r="D77" s="208"/>
      <c r="E77" s="208"/>
      <c r="F77" s="208"/>
      <c r="G77" s="207"/>
    </row>
    <row r="78" spans="1:7" ht="16">
      <c r="A78" s="207"/>
      <c r="B78" s="218"/>
      <c r="C78" s="207"/>
      <c r="D78" s="208"/>
      <c r="E78" s="208"/>
      <c r="F78" s="208"/>
      <c r="G78" s="207"/>
    </row>
    <row r="79" spans="1:7" ht="16">
      <c r="A79" s="207"/>
      <c r="B79" s="140" t="s">
        <v>265</v>
      </c>
      <c r="C79" s="313" t="s">
        <v>148</v>
      </c>
      <c r="D79" s="314"/>
      <c r="E79" s="208"/>
      <c r="F79" s="208"/>
      <c r="G79" s="207"/>
    </row>
    <row r="80" spans="1:7" ht="16">
      <c r="A80" s="207"/>
      <c r="B80" s="140" t="s">
        <v>266</v>
      </c>
      <c r="C80" s="313"/>
      <c r="D80" s="314"/>
      <c r="E80" s="208"/>
      <c r="F80" s="208"/>
      <c r="G80" s="207"/>
    </row>
    <row r="81" spans="1:7" ht="16">
      <c r="A81" s="207"/>
      <c r="B81" s="140" t="s">
        <v>267</v>
      </c>
      <c r="C81" s="313" t="s">
        <v>149</v>
      </c>
      <c r="D81" s="314"/>
      <c r="E81" s="208"/>
      <c r="F81" s="208"/>
      <c r="G81" s="207"/>
    </row>
    <row r="82" spans="1:7" ht="16">
      <c r="A82" s="207"/>
      <c r="B82" s="140" t="s">
        <v>268</v>
      </c>
      <c r="C82" s="313" t="s">
        <v>150</v>
      </c>
      <c r="D82" s="314"/>
      <c r="E82" s="208"/>
      <c r="F82" s="208"/>
      <c r="G82" s="207"/>
    </row>
    <row r="83" spans="1:7" ht="16">
      <c r="A83" s="207"/>
      <c r="B83" s="140" t="s">
        <v>269</v>
      </c>
      <c r="C83" s="313" t="s">
        <v>149</v>
      </c>
      <c r="D83" s="314"/>
      <c r="E83" s="208"/>
      <c r="F83" s="208"/>
      <c r="G83" s="207"/>
    </row>
    <row r="84" spans="1:7" ht="16">
      <c r="A84" s="207"/>
      <c r="B84" s="208"/>
      <c r="C84" s="208"/>
      <c r="D84" s="208"/>
      <c r="E84" s="208"/>
      <c r="F84" s="208"/>
      <c r="G84" s="207"/>
    </row>
    <row r="85" spans="1:7" ht="14">
      <c r="A85" s="207"/>
      <c r="B85" s="218"/>
      <c r="C85" s="202"/>
      <c r="D85" s="202"/>
      <c r="E85" s="202"/>
      <c r="F85" s="202"/>
      <c r="G85" s="207"/>
    </row>
  </sheetData>
  <mergeCells count="21">
    <mergeCell ref="C8:D8"/>
    <mergeCell ref="C9:D9"/>
    <mergeCell ref="C10:D10"/>
    <mergeCell ref="C11:D11"/>
    <mergeCell ref="B12:B17"/>
    <mergeCell ref="C18:D18"/>
    <mergeCell ref="C19:D19"/>
    <mergeCell ref="C30:D30"/>
    <mergeCell ref="C31:D31"/>
    <mergeCell ref="C79:D79"/>
    <mergeCell ref="C80:D80"/>
    <mergeCell ref="C81:D81"/>
    <mergeCell ref="C82:D82"/>
    <mergeCell ref="C83:D83"/>
    <mergeCell ref="C20:D20"/>
    <mergeCell ref="C21:D21"/>
    <mergeCell ref="C22:D22"/>
    <mergeCell ref="C23:D23"/>
    <mergeCell ref="C24:D24"/>
    <mergeCell ref="C28:D28"/>
    <mergeCell ref="C29:D29"/>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0C074"/>
    <outlinePr summaryBelow="0" summaryRight="0"/>
  </sheetPr>
  <dimension ref="A1:G86"/>
  <sheetViews>
    <sheetView showGridLines="0" tabSelected="1" workbookViewId="0">
      <selection activeCell="C17" sqref="C17"/>
    </sheetView>
  </sheetViews>
  <sheetFormatPr baseColWidth="10" defaultColWidth="12.6640625" defaultRowHeight="15.75" customHeight="1"/>
  <cols>
    <col min="1" max="1" width="3.33203125" style="214" customWidth="1"/>
    <col min="2" max="2" width="35.83203125" style="214" customWidth="1"/>
    <col min="3" max="3" width="26.6640625" style="214" customWidth="1"/>
    <col min="4" max="4" width="36.83203125" style="214" customWidth="1"/>
    <col min="5" max="5" width="30.6640625" style="214" customWidth="1"/>
    <col min="6" max="6" width="6.33203125" style="214" customWidth="1"/>
    <col min="7" max="7" width="3" style="214" customWidth="1"/>
    <col min="8" max="16384" width="12.6640625" style="214"/>
  </cols>
  <sheetData>
    <row r="1" spans="1:7" ht="13">
      <c r="A1" s="201"/>
      <c r="B1" s="201"/>
      <c r="C1" s="201"/>
      <c r="D1" s="201"/>
      <c r="E1" s="201"/>
      <c r="F1" s="201"/>
      <c r="G1" s="201"/>
    </row>
    <row r="2" spans="1:7" ht="31.5" customHeight="1">
      <c r="A2" s="201"/>
      <c r="B2" s="134" t="s">
        <v>133</v>
      </c>
      <c r="C2" s="134"/>
      <c r="D2" s="134"/>
      <c r="E2" s="134"/>
      <c r="F2" s="134"/>
      <c r="G2" s="201"/>
    </row>
    <row r="3" spans="1:7" ht="13">
      <c r="A3" s="201"/>
      <c r="B3" s="201" t="s">
        <v>151</v>
      </c>
      <c r="C3" s="201"/>
      <c r="D3" s="201"/>
      <c r="E3" s="201"/>
      <c r="F3" s="201"/>
      <c r="G3" s="201"/>
    </row>
    <row r="4" spans="1:7" ht="13">
      <c r="A4" s="201"/>
      <c r="B4" s="201" t="s">
        <v>152</v>
      </c>
      <c r="C4" s="201"/>
      <c r="D4" s="201"/>
      <c r="E4" s="201"/>
      <c r="F4" s="201"/>
      <c r="G4" s="201"/>
    </row>
    <row r="5" spans="1:7" ht="18">
      <c r="A5" s="207"/>
      <c r="B5" s="215"/>
      <c r="C5" s="202"/>
      <c r="D5" s="202"/>
      <c r="E5" s="202"/>
      <c r="F5" s="202"/>
      <c r="G5" s="207"/>
    </row>
    <row r="6" spans="1:7" ht="16">
      <c r="A6" s="207"/>
      <c r="B6" s="216" t="s">
        <v>270</v>
      </c>
      <c r="C6" s="202"/>
      <c r="D6" s="202"/>
      <c r="E6" s="202"/>
      <c r="F6" s="202"/>
      <c r="G6" s="217"/>
    </row>
    <row r="7" spans="1:7" ht="16">
      <c r="A7" s="207"/>
      <c r="B7" s="218"/>
      <c r="C7" s="202"/>
      <c r="D7" s="202"/>
      <c r="E7" s="202"/>
      <c r="F7" s="202"/>
      <c r="G7" s="217"/>
    </row>
    <row r="8" spans="1:7" ht="18">
      <c r="A8" s="207"/>
      <c r="B8" s="219" t="s">
        <v>271</v>
      </c>
      <c r="C8" s="203"/>
      <c r="D8" s="204"/>
      <c r="E8" s="205"/>
      <c r="F8" s="208"/>
      <c r="G8" s="217"/>
    </row>
    <row r="9" spans="1:7" ht="16">
      <c r="A9" s="207"/>
      <c r="B9" s="140" t="s">
        <v>192</v>
      </c>
      <c r="C9" s="333" t="s">
        <v>317</v>
      </c>
      <c r="D9" s="334"/>
      <c r="E9" s="320"/>
      <c r="F9" s="208"/>
      <c r="G9" s="217"/>
    </row>
    <row r="10" spans="1:7" ht="16">
      <c r="A10" s="207"/>
      <c r="B10" s="141" t="s">
        <v>193</v>
      </c>
      <c r="C10" s="315" t="s">
        <v>194</v>
      </c>
      <c r="D10" s="331"/>
      <c r="E10" s="316"/>
      <c r="F10" s="208"/>
      <c r="G10" s="217"/>
    </row>
    <row r="11" spans="1:7" ht="16">
      <c r="A11" s="207"/>
      <c r="B11" s="141" t="s">
        <v>195</v>
      </c>
      <c r="C11" s="315" t="s">
        <v>196</v>
      </c>
      <c r="D11" s="331"/>
      <c r="E11" s="316"/>
      <c r="F11" s="208"/>
      <c r="G11" s="217"/>
    </row>
    <row r="12" spans="1:7" ht="16">
      <c r="A12" s="207"/>
      <c r="B12" s="141" t="s">
        <v>197</v>
      </c>
      <c r="C12" s="332" t="s">
        <v>272</v>
      </c>
      <c r="D12" s="331"/>
      <c r="E12" s="316"/>
      <c r="F12" s="208"/>
      <c r="G12" s="217"/>
    </row>
    <row r="13" spans="1:7" ht="16">
      <c r="A13" s="207"/>
      <c r="B13" s="322" t="s">
        <v>199</v>
      </c>
      <c r="C13" s="206" t="s">
        <v>200</v>
      </c>
      <c r="D13" s="332" t="s">
        <v>273</v>
      </c>
      <c r="E13" s="316"/>
      <c r="F13" s="208"/>
      <c r="G13" s="217"/>
    </row>
    <row r="14" spans="1:7" ht="16">
      <c r="A14" s="207"/>
      <c r="B14" s="323"/>
      <c r="C14" s="206" t="s">
        <v>202</v>
      </c>
      <c r="D14" s="332" t="s">
        <v>153</v>
      </c>
      <c r="E14" s="316"/>
      <c r="F14" s="208"/>
      <c r="G14" s="217"/>
    </row>
    <row r="15" spans="1:7" ht="16">
      <c r="A15" s="207"/>
      <c r="B15" s="323"/>
      <c r="C15" s="206" t="s">
        <v>203</v>
      </c>
      <c r="D15" s="332" t="s">
        <v>274</v>
      </c>
      <c r="E15" s="316"/>
      <c r="F15" s="208"/>
      <c r="G15" s="217"/>
    </row>
    <row r="16" spans="1:7" ht="16">
      <c r="A16" s="207"/>
      <c r="B16" s="323"/>
      <c r="C16" s="206" t="s">
        <v>204</v>
      </c>
      <c r="D16" s="332" t="s">
        <v>275</v>
      </c>
      <c r="E16" s="316"/>
      <c r="F16" s="208"/>
      <c r="G16" s="217"/>
    </row>
    <row r="17" spans="1:7" ht="16">
      <c r="A17" s="207"/>
      <c r="B17" s="323"/>
      <c r="C17" s="206" t="s">
        <v>205</v>
      </c>
      <c r="D17" s="332" t="s">
        <v>276</v>
      </c>
      <c r="E17" s="316"/>
      <c r="F17" s="208"/>
      <c r="G17" s="217"/>
    </row>
    <row r="18" spans="1:7" ht="16">
      <c r="A18" s="207"/>
      <c r="B18" s="324"/>
      <c r="C18" s="206" t="s">
        <v>206</v>
      </c>
      <c r="D18" s="332" t="s">
        <v>277</v>
      </c>
      <c r="E18" s="316"/>
      <c r="F18" s="208"/>
      <c r="G18" s="217"/>
    </row>
    <row r="19" spans="1:7" ht="16">
      <c r="A19" s="207"/>
      <c r="B19" s="141" t="s">
        <v>207</v>
      </c>
      <c r="C19" s="315" t="s">
        <v>208</v>
      </c>
      <c r="D19" s="331"/>
      <c r="E19" s="316"/>
      <c r="F19" s="208"/>
      <c r="G19" s="217"/>
    </row>
    <row r="20" spans="1:7" ht="16">
      <c r="A20" s="207"/>
      <c r="B20" s="141" t="s">
        <v>209</v>
      </c>
      <c r="C20" s="332" t="s">
        <v>316</v>
      </c>
      <c r="D20" s="331"/>
      <c r="E20" s="316"/>
      <c r="F20" s="208"/>
      <c r="G20" s="217"/>
    </row>
    <row r="21" spans="1:7" ht="114" customHeight="1">
      <c r="A21" s="207"/>
      <c r="B21" s="141" t="s">
        <v>211</v>
      </c>
      <c r="C21" s="328" t="s">
        <v>315</v>
      </c>
      <c r="D21" s="329"/>
      <c r="E21" s="330"/>
      <c r="F21" s="208"/>
      <c r="G21" s="217"/>
    </row>
    <row r="22" spans="1:7" ht="18">
      <c r="A22" s="207"/>
      <c r="B22" s="141" t="s">
        <v>213</v>
      </c>
      <c r="C22" s="317"/>
      <c r="D22" s="331"/>
      <c r="E22" s="316"/>
      <c r="F22" s="208"/>
      <c r="G22" s="217"/>
    </row>
    <row r="23" spans="1:7" ht="16">
      <c r="A23" s="207"/>
      <c r="B23" s="141" t="s">
        <v>214</v>
      </c>
      <c r="C23" s="332" t="s">
        <v>278</v>
      </c>
      <c r="D23" s="331"/>
      <c r="E23" s="316"/>
      <c r="F23" s="208"/>
      <c r="G23" s="217"/>
    </row>
    <row r="24" spans="1:7" ht="16">
      <c r="A24" s="207"/>
      <c r="B24" s="141" t="s">
        <v>215</v>
      </c>
      <c r="C24" s="332" t="s">
        <v>154</v>
      </c>
      <c r="D24" s="331"/>
      <c r="E24" s="316"/>
      <c r="F24" s="208"/>
      <c r="G24" s="217"/>
    </row>
    <row r="25" spans="1:7" ht="16">
      <c r="A25" s="207"/>
      <c r="B25" s="141" t="s">
        <v>216</v>
      </c>
      <c r="C25" s="332" t="s">
        <v>154</v>
      </c>
      <c r="D25" s="331"/>
      <c r="E25" s="316"/>
      <c r="F25" s="208"/>
      <c r="G25" s="217"/>
    </row>
    <row r="26" spans="1:7" ht="16">
      <c r="A26" s="207"/>
      <c r="B26" s="207"/>
      <c r="C26" s="207"/>
      <c r="D26" s="208"/>
      <c r="E26" s="208"/>
      <c r="F26" s="208"/>
      <c r="G26" s="217"/>
    </row>
    <row r="27" spans="1:7" ht="16">
      <c r="A27" s="207"/>
      <c r="B27" s="220" t="s">
        <v>279</v>
      </c>
      <c r="C27" s="202"/>
      <c r="D27" s="202"/>
      <c r="E27" s="208"/>
      <c r="F27" s="208"/>
      <c r="G27" s="217"/>
    </row>
    <row r="28" spans="1:7" ht="16">
      <c r="A28" s="207"/>
      <c r="B28" s="218"/>
      <c r="C28" s="202"/>
      <c r="D28" s="202"/>
      <c r="E28" s="208"/>
      <c r="F28" s="208"/>
      <c r="G28" s="217"/>
    </row>
    <row r="29" spans="1:7" ht="45" customHeight="1">
      <c r="A29" s="207"/>
      <c r="B29" s="140" t="s">
        <v>218</v>
      </c>
      <c r="C29" s="325" t="s">
        <v>318</v>
      </c>
      <c r="D29" s="326"/>
      <c r="E29" s="314"/>
      <c r="F29" s="208"/>
      <c r="G29" s="217"/>
    </row>
    <row r="30" spans="1:7" ht="65" customHeight="1">
      <c r="A30" s="207"/>
      <c r="B30" s="140" t="s">
        <v>219</v>
      </c>
      <c r="C30" s="325" t="s">
        <v>319</v>
      </c>
      <c r="D30" s="326"/>
      <c r="E30" s="314"/>
      <c r="F30" s="208"/>
      <c r="G30" s="217"/>
    </row>
    <row r="31" spans="1:7" ht="71" customHeight="1">
      <c r="A31" s="207"/>
      <c r="B31" s="140" t="s">
        <v>220</v>
      </c>
      <c r="C31" s="325" t="s">
        <v>320</v>
      </c>
      <c r="D31" s="326"/>
      <c r="E31" s="314"/>
      <c r="F31" s="208"/>
      <c r="G31" s="207"/>
    </row>
    <row r="32" spans="1:7" ht="45" customHeight="1">
      <c r="A32" s="207"/>
      <c r="B32" s="140" t="s">
        <v>221</v>
      </c>
      <c r="C32" s="327" t="s">
        <v>280</v>
      </c>
      <c r="D32" s="326"/>
      <c r="E32" s="314"/>
      <c r="F32" s="208"/>
      <c r="G32" s="207"/>
    </row>
    <row r="33" spans="1:7" ht="18">
      <c r="A33" s="221"/>
      <c r="B33" s="218"/>
      <c r="C33" s="202"/>
      <c r="D33" s="202"/>
      <c r="E33" s="208"/>
      <c r="F33" s="208"/>
      <c r="G33" s="221"/>
    </row>
    <row r="34" spans="1:7" ht="16">
      <c r="A34" s="207"/>
      <c r="B34" s="220" t="s">
        <v>281</v>
      </c>
      <c r="C34" s="202"/>
      <c r="D34" s="202"/>
      <c r="E34" s="208"/>
      <c r="F34" s="208"/>
      <c r="G34" s="207"/>
    </row>
    <row r="35" spans="1:7" ht="16">
      <c r="A35" s="207"/>
      <c r="B35" s="218"/>
      <c r="C35" s="202"/>
      <c r="D35" s="202"/>
      <c r="E35" s="208"/>
      <c r="F35" s="208"/>
      <c r="G35" s="207"/>
    </row>
    <row r="36" spans="1:7" ht="16">
      <c r="A36" s="207"/>
      <c r="B36" s="140" t="s">
        <v>223</v>
      </c>
      <c r="C36" s="140" t="s">
        <v>224</v>
      </c>
      <c r="D36" s="140" t="s">
        <v>225</v>
      </c>
      <c r="E36" s="208"/>
      <c r="F36" s="208"/>
      <c r="G36" s="207"/>
    </row>
    <row r="37" spans="1:7" ht="25.5" customHeight="1">
      <c r="A37" s="207"/>
      <c r="B37" s="209" t="s">
        <v>155</v>
      </c>
      <c r="C37" s="144" t="s">
        <v>282</v>
      </c>
      <c r="D37" s="209" t="s">
        <v>283</v>
      </c>
      <c r="E37" s="208"/>
      <c r="F37" s="208"/>
      <c r="G37" s="207"/>
    </row>
    <row r="38" spans="1:7" ht="25.5" customHeight="1">
      <c r="A38" s="221"/>
      <c r="B38" s="209" t="s">
        <v>156</v>
      </c>
      <c r="C38" s="144" t="s">
        <v>284</v>
      </c>
      <c r="D38" s="209" t="s">
        <v>285</v>
      </c>
      <c r="E38" s="208"/>
      <c r="F38" s="208"/>
      <c r="G38" s="221"/>
    </row>
    <row r="39" spans="1:7" ht="25.5" customHeight="1">
      <c r="A39" s="207"/>
      <c r="B39" s="209" t="s">
        <v>157</v>
      </c>
      <c r="C39" s="144" t="s">
        <v>282</v>
      </c>
      <c r="D39" s="209" t="s">
        <v>286</v>
      </c>
      <c r="E39" s="208"/>
      <c r="F39" s="208"/>
      <c r="G39" s="207"/>
    </row>
    <row r="40" spans="1:7" ht="25.5" customHeight="1">
      <c r="A40" s="207"/>
      <c r="B40" s="210"/>
      <c r="C40" s="142" t="s">
        <v>226</v>
      </c>
      <c r="D40" s="210"/>
      <c r="E40" s="208"/>
      <c r="F40" s="208"/>
      <c r="G40" s="207"/>
    </row>
    <row r="41" spans="1:7" ht="16">
      <c r="A41" s="207"/>
      <c r="B41" s="207"/>
      <c r="C41" s="207"/>
      <c r="D41" s="208"/>
      <c r="E41" s="208"/>
      <c r="F41" s="208"/>
      <c r="G41" s="207"/>
    </row>
    <row r="42" spans="1:7" ht="16">
      <c r="A42" s="207"/>
      <c r="B42" s="222" t="s">
        <v>287</v>
      </c>
      <c r="C42" s="207"/>
      <c r="D42" s="208"/>
      <c r="E42" s="208"/>
      <c r="F42" s="208"/>
      <c r="G42" s="207"/>
    </row>
    <row r="43" spans="1:7" ht="16">
      <c r="A43" s="207"/>
      <c r="B43" s="223"/>
      <c r="C43" s="207"/>
      <c r="D43" s="208"/>
      <c r="E43" s="208"/>
      <c r="F43" s="208"/>
      <c r="G43" s="207"/>
    </row>
    <row r="44" spans="1:7" ht="16">
      <c r="A44" s="207"/>
      <c r="B44" s="143" t="s">
        <v>137</v>
      </c>
      <c r="C44" s="211" t="s">
        <v>138</v>
      </c>
      <c r="D44" s="212"/>
      <c r="E44" s="208"/>
      <c r="F44" s="208"/>
      <c r="G44" s="207"/>
    </row>
    <row r="45" spans="1:7" ht="16">
      <c r="A45" s="207"/>
      <c r="B45" s="143" t="s">
        <v>139</v>
      </c>
      <c r="C45" s="211"/>
      <c r="D45" s="212"/>
      <c r="E45" s="208"/>
      <c r="F45" s="208"/>
      <c r="G45" s="207"/>
    </row>
    <row r="46" spans="1:7" ht="16">
      <c r="A46" s="207"/>
      <c r="B46" s="143" t="s">
        <v>140</v>
      </c>
      <c r="C46" s="211"/>
      <c r="D46" s="212"/>
      <c r="E46" s="208"/>
      <c r="F46" s="208"/>
      <c r="G46" s="207"/>
    </row>
    <row r="47" spans="1:7" ht="16">
      <c r="A47" s="207"/>
      <c r="B47" s="143" t="s">
        <v>141</v>
      </c>
      <c r="C47" s="211"/>
      <c r="D47" s="212"/>
      <c r="E47" s="208"/>
      <c r="F47" s="208"/>
      <c r="G47" s="207"/>
    </row>
    <row r="48" spans="1:7" ht="16">
      <c r="A48" s="207"/>
      <c r="B48" s="143" t="s">
        <v>142</v>
      </c>
      <c r="C48" s="211"/>
      <c r="D48" s="212"/>
      <c r="E48" s="208"/>
      <c r="F48" s="208"/>
      <c r="G48" s="207"/>
    </row>
    <row r="49" spans="1:7" ht="16">
      <c r="A49" s="207"/>
      <c r="B49" s="143" t="s">
        <v>143</v>
      </c>
      <c r="C49" s="211"/>
      <c r="D49" s="212"/>
      <c r="E49" s="208"/>
      <c r="F49" s="208"/>
      <c r="G49" s="207"/>
    </row>
    <row r="50" spans="1:7" ht="16">
      <c r="A50" s="207"/>
      <c r="B50" s="143" t="s">
        <v>144</v>
      </c>
      <c r="C50" s="211"/>
      <c r="D50" s="212"/>
      <c r="E50" s="208"/>
      <c r="F50" s="208"/>
      <c r="G50" s="207"/>
    </row>
    <row r="51" spans="1:7" ht="16">
      <c r="A51" s="207"/>
      <c r="B51" s="143" t="s">
        <v>145</v>
      </c>
      <c r="C51" s="211"/>
      <c r="D51" s="212"/>
      <c r="E51" s="208"/>
      <c r="F51" s="208"/>
      <c r="G51" s="207"/>
    </row>
    <row r="52" spans="1:7" ht="16">
      <c r="A52" s="207"/>
      <c r="B52" s="143" t="s">
        <v>146</v>
      </c>
      <c r="C52" s="211"/>
      <c r="D52" s="212"/>
      <c r="E52" s="208"/>
      <c r="F52" s="208"/>
      <c r="G52" s="207"/>
    </row>
    <row r="53" spans="1:7" ht="16">
      <c r="A53" s="207"/>
      <c r="B53" s="143" t="s">
        <v>147</v>
      </c>
      <c r="C53" s="211"/>
      <c r="D53" s="212"/>
      <c r="E53" s="208"/>
      <c r="F53" s="208"/>
      <c r="G53" s="207"/>
    </row>
    <row r="54" spans="1:7" ht="16">
      <c r="A54" s="207"/>
      <c r="B54" s="207"/>
      <c r="C54" s="207"/>
      <c r="D54" s="208"/>
      <c r="E54" s="208"/>
      <c r="F54" s="208"/>
      <c r="G54" s="207"/>
    </row>
    <row r="55" spans="1:7" ht="16">
      <c r="A55" s="207"/>
      <c r="B55" s="220" t="s">
        <v>231</v>
      </c>
      <c r="C55" s="202"/>
      <c r="D55" s="202"/>
      <c r="E55" s="202"/>
      <c r="F55" s="208"/>
      <c r="G55" s="207"/>
    </row>
    <row r="56" spans="1:7" ht="16">
      <c r="A56" s="207"/>
      <c r="B56" s="218"/>
      <c r="C56" s="202"/>
      <c r="D56" s="202"/>
      <c r="E56" s="202"/>
      <c r="F56" s="208"/>
      <c r="G56" s="207"/>
    </row>
    <row r="57" spans="1:7" ht="16">
      <c r="A57" s="207"/>
      <c r="B57" s="140" t="s">
        <v>232</v>
      </c>
      <c r="C57" s="140" t="s">
        <v>233</v>
      </c>
      <c r="D57" s="140" t="s">
        <v>234</v>
      </c>
      <c r="E57" s="140" t="s">
        <v>235</v>
      </c>
      <c r="F57" s="208"/>
      <c r="G57" s="207"/>
    </row>
    <row r="58" spans="1:7" ht="16">
      <c r="A58" s="207"/>
      <c r="B58" s="210" t="s">
        <v>236</v>
      </c>
      <c r="C58" s="210" t="s">
        <v>237</v>
      </c>
      <c r="D58" s="210"/>
      <c r="E58" s="210"/>
      <c r="F58" s="208"/>
      <c r="G58" s="207"/>
    </row>
    <row r="59" spans="1:7" ht="16">
      <c r="A59" s="207"/>
      <c r="B59" s="210" t="s">
        <v>238</v>
      </c>
      <c r="C59" s="210" t="s">
        <v>239</v>
      </c>
      <c r="D59" s="210"/>
      <c r="E59" s="210"/>
      <c r="F59" s="208"/>
      <c r="G59" s="207"/>
    </row>
    <row r="60" spans="1:7" ht="16">
      <c r="A60" s="207"/>
      <c r="B60" s="210" t="s">
        <v>240</v>
      </c>
      <c r="C60" s="210" t="s">
        <v>241</v>
      </c>
      <c r="D60" s="210"/>
      <c r="E60" s="210"/>
      <c r="F60" s="208"/>
      <c r="G60" s="207"/>
    </row>
    <row r="61" spans="1:7" ht="16">
      <c r="A61" s="207"/>
      <c r="B61" s="210" t="s">
        <v>242</v>
      </c>
      <c r="C61" s="210" t="s">
        <v>243</v>
      </c>
      <c r="D61" s="210"/>
      <c r="E61" s="210"/>
      <c r="F61" s="208"/>
      <c r="G61" s="207"/>
    </row>
    <row r="62" spans="1:7" ht="16">
      <c r="A62" s="207"/>
      <c r="B62" s="210"/>
      <c r="C62" s="210" t="s">
        <v>244</v>
      </c>
      <c r="D62" s="210"/>
      <c r="E62" s="210"/>
      <c r="F62" s="208"/>
      <c r="G62" s="207"/>
    </row>
    <row r="63" spans="1:7" ht="16">
      <c r="A63" s="207"/>
      <c r="B63" s="210"/>
      <c r="C63" s="210" t="s">
        <v>245</v>
      </c>
      <c r="D63" s="213" t="s">
        <v>246</v>
      </c>
      <c r="E63" s="213" t="s">
        <v>246</v>
      </c>
      <c r="F63" s="208"/>
      <c r="G63" s="207"/>
    </row>
    <row r="64" spans="1:7" ht="16">
      <c r="A64" s="207"/>
      <c r="B64" s="210"/>
      <c r="C64" s="210" t="s">
        <v>247</v>
      </c>
      <c r="D64" s="213" t="s">
        <v>248</v>
      </c>
      <c r="E64" s="213" t="s">
        <v>248</v>
      </c>
      <c r="F64" s="208"/>
      <c r="G64" s="207"/>
    </row>
    <row r="65" spans="1:7" ht="16">
      <c r="A65" s="207"/>
      <c r="B65" s="210"/>
      <c r="C65" s="210" t="s">
        <v>249</v>
      </c>
      <c r="D65" s="210"/>
      <c r="E65" s="210"/>
      <c r="F65" s="208"/>
      <c r="G65" s="207"/>
    </row>
    <row r="66" spans="1:7" ht="16">
      <c r="A66" s="207"/>
      <c r="B66" s="210" t="s">
        <v>250</v>
      </c>
      <c r="C66" s="210" t="s">
        <v>251</v>
      </c>
      <c r="D66" s="210"/>
      <c r="E66" s="210"/>
      <c r="F66" s="208"/>
      <c r="G66" s="207"/>
    </row>
    <row r="67" spans="1:7" ht="16">
      <c r="A67" s="207"/>
      <c r="B67" s="210"/>
      <c r="C67" s="210" t="s">
        <v>252</v>
      </c>
      <c r="D67" s="210"/>
      <c r="E67" s="210"/>
      <c r="F67" s="208"/>
      <c r="G67" s="207"/>
    </row>
    <row r="68" spans="1:7" ht="16">
      <c r="A68" s="207"/>
      <c r="B68" s="210"/>
      <c r="C68" s="210" t="s">
        <v>253</v>
      </c>
      <c r="D68" s="210"/>
      <c r="E68" s="210"/>
      <c r="F68" s="208"/>
      <c r="G68" s="207"/>
    </row>
    <row r="69" spans="1:7" ht="16">
      <c r="A69" s="207"/>
      <c r="B69" s="210"/>
      <c r="C69" s="210" t="s">
        <v>254</v>
      </c>
      <c r="D69" s="210"/>
      <c r="E69" s="210"/>
      <c r="F69" s="208"/>
      <c r="G69" s="207"/>
    </row>
    <row r="70" spans="1:7" ht="16">
      <c r="A70" s="207"/>
      <c r="B70" s="210" t="s">
        <v>255</v>
      </c>
      <c r="C70" s="210" t="s">
        <v>256</v>
      </c>
      <c r="D70" s="210"/>
      <c r="E70" s="210"/>
      <c r="F70" s="208"/>
      <c r="G70" s="207"/>
    </row>
    <row r="71" spans="1:7" ht="16">
      <c r="A71" s="207"/>
      <c r="B71" s="210"/>
      <c r="C71" s="210" t="s">
        <v>257</v>
      </c>
      <c r="D71" s="210"/>
      <c r="E71" s="210"/>
      <c r="F71" s="208"/>
      <c r="G71" s="207"/>
    </row>
    <row r="72" spans="1:7" ht="16">
      <c r="A72" s="207"/>
      <c r="B72" s="210"/>
      <c r="C72" s="210" t="s">
        <v>258</v>
      </c>
      <c r="D72" s="210"/>
      <c r="E72" s="210"/>
      <c r="F72" s="208"/>
      <c r="G72" s="207"/>
    </row>
    <row r="73" spans="1:7" ht="16">
      <c r="A73" s="207"/>
      <c r="B73" s="210" t="s">
        <v>259</v>
      </c>
      <c r="C73" s="210" t="s">
        <v>260</v>
      </c>
      <c r="D73" s="210"/>
      <c r="E73" s="210"/>
      <c r="F73" s="208"/>
      <c r="G73" s="207"/>
    </row>
    <row r="74" spans="1:7" ht="16">
      <c r="A74" s="207"/>
      <c r="B74" s="210"/>
      <c r="C74" s="210" t="s">
        <v>261</v>
      </c>
      <c r="D74" s="210"/>
      <c r="E74" s="210"/>
      <c r="F74" s="208"/>
      <c r="G74" s="207"/>
    </row>
    <row r="75" spans="1:7" ht="16">
      <c r="A75" s="207"/>
      <c r="B75" s="210"/>
      <c r="C75" s="210" t="s">
        <v>262</v>
      </c>
      <c r="D75" s="210"/>
      <c r="E75" s="210"/>
      <c r="F75" s="208"/>
      <c r="G75" s="207"/>
    </row>
    <row r="76" spans="1:7" ht="16">
      <c r="A76" s="207"/>
      <c r="B76" s="210"/>
      <c r="C76" s="210" t="s">
        <v>263</v>
      </c>
      <c r="D76" s="210"/>
      <c r="E76" s="210"/>
      <c r="F76" s="208"/>
      <c r="G76" s="207"/>
    </row>
    <row r="77" spans="1:7" ht="16">
      <c r="A77" s="207"/>
      <c r="B77" s="207"/>
      <c r="C77" s="207"/>
      <c r="D77" s="208"/>
      <c r="E77" s="208"/>
      <c r="F77" s="208"/>
      <c r="G77" s="207"/>
    </row>
    <row r="78" spans="1:7" ht="16">
      <c r="A78" s="207"/>
      <c r="B78" s="224" t="s">
        <v>264</v>
      </c>
      <c r="C78" s="207"/>
      <c r="D78" s="208"/>
      <c r="E78" s="208"/>
      <c r="F78" s="208"/>
      <c r="G78" s="207"/>
    </row>
    <row r="79" spans="1:7" ht="16">
      <c r="A79" s="207"/>
      <c r="B79" s="218"/>
      <c r="C79" s="207"/>
      <c r="D79" s="208"/>
      <c r="E79" s="208"/>
      <c r="F79" s="208"/>
      <c r="G79" s="207"/>
    </row>
    <row r="80" spans="1:7" ht="13">
      <c r="A80" s="207"/>
      <c r="B80" s="140" t="s">
        <v>265</v>
      </c>
      <c r="C80" s="313" t="s">
        <v>148</v>
      </c>
      <c r="D80" s="314"/>
      <c r="E80" s="202"/>
      <c r="F80" s="202"/>
      <c r="G80" s="207"/>
    </row>
    <row r="81" spans="1:7" ht="13">
      <c r="A81" s="207"/>
      <c r="B81" s="140" t="s">
        <v>266</v>
      </c>
      <c r="C81" s="313"/>
      <c r="D81" s="314"/>
      <c r="E81" s="202"/>
      <c r="F81" s="202"/>
      <c r="G81" s="207"/>
    </row>
    <row r="82" spans="1:7" ht="13">
      <c r="A82" s="207"/>
      <c r="B82" s="140" t="s">
        <v>267</v>
      </c>
      <c r="C82" s="313" t="s">
        <v>149</v>
      </c>
      <c r="D82" s="314"/>
      <c r="E82" s="202"/>
      <c r="F82" s="202"/>
      <c r="G82" s="207"/>
    </row>
    <row r="83" spans="1:7" ht="13">
      <c r="A83" s="207"/>
      <c r="B83" s="140" t="s">
        <v>268</v>
      </c>
      <c r="C83" s="313" t="s">
        <v>150</v>
      </c>
      <c r="D83" s="314"/>
      <c r="E83" s="202"/>
      <c r="F83" s="202"/>
      <c r="G83" s="207"/>
    </row>
    <row r="84" spans="1:7" ht="13">
      <c r="A84" s="207"/>
      <c r="B84" s="140" t="s">
        <v>288</v>
      </c>
      <c r="C84" s="313" t="s">
        <v>149</v>
      </c>
      <c r="D84" s="314"/>
      <c r="E84" s="202"/>
      <c r="F84" s="202"/>
      <c r="G84" s="207"/>
    </row>
    <row r="85" spans="1:7" ht="14">
      <c r="A85" s="207"/>
      <c r="B85" s="218"/>
      <c r="C85" s="202"/>
      <c r="D85" s="202"/>
      <c r="E85" s="202"/>
      <c r="F85" s="202"/>
      <c r="G85" s="207"/>
    </row>
    <row r="86" spans="1:7" ht="14">
      <c r="A86" s="207"/>
      <c r="B86" s="218"/>
      <c r="C86" s="202"/>
      <c r="D86" s="202"/>
      <c r="E86" s="202"/>
      <c r="F86" s="202"/>
      <c r="G86" s="207"/>
    </row>
  </sheetData>
  <mergeCells count="27">
    <mergeCell ref="C9:E9"/>
    <mergeCell ref="C10:E10"/>
    <mergeCell ref="C11:E11"/>
    <mergeCell ref="C12:E12"/>
    <mergeCell ref="B13:B18"/>
    <mergeCell ref="D13:E13"/>
    <mergeCell ref="D14:E14"/>
    <mergeCell ref="C19:E19"/>
    <mergeCell ref="C20:E20"/>
    <mergeCell ref="D15:E15"/>
    <mergeCell ref="D16:E16"/>
    <mergeCell ref="D17:E17"/>
    <mergeCell ref="D18:E18"/>
    <mergeCell ref="C21:E21"/>
    <mergeCell ref="C22:E22"/>
    <mergeCell ref="C23:E23"/>
    <mergeCell ref="C24:E24"/>
    <mergeCell ref="C25:E25"/>
    <mergeCell ref="C83:D83"/>
    <mergeCell ref="C84:D84"/>
    <mergeCell ref="C29:E29"/>
    <mergeCell ref="C30:E30"/>
    <mergeCell ref="C31:E31"/>
    <mergeCell ref="C32:E32"/>
    <mergeCell ref="C80:D80"/>
    <mergeCell ref="C81:D81"/>
    <mergeCell ref="C82:D82"/>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S47"/>
  <sheetViews>
    <sheetView showGridLines="0" workbookViewId="0">
      <selection activeCell="M4" sqref="M4"/>
    </sheetView>
  </sheetViews>
  <sheetFormatPr baseColWidth="10" defaultColWidth="12.6640625" defaultRowHeight="15.75" customHeight="1"/>
  <cols>
    <col min="1" max="1" width="3.1640625" style="7" customWidth="1"/>
    <col min="2" max="18" width="10.83203125" style="7" customWidth="1"/>
    <col min="19" max="19" width="3.33203125" style="7" customWidth="1"/>
    <col min="20" max="16384" width="12.6640625" style="7"/>
  </cols>
  <sheetData>
    <row r="1" spans="1:19" ht="13">
      <c r="A1" s="133"/>
      <c r="B1" s="133"/>
      <c r="C1" s="133"/>
      <c r="D1" s="133"/>
      <c r="E1" s="133"/>
      <c r="F1" s="133"/>
      <c r="G1" s="133"/>
      <c r="H1" s="133"/>
      <c r="I1" s="133"/>
      <c r="J1" s="133"/>
      <c r="K1" s="133"/>
      <c r="L1" s="133"/>
      <c r="M1" s="145"/>
      <c r="N1" s="145"/>
      <c r="O1" s="145"/>
      <c r="P1" s="145"/>
      <c r="Q1" s="145"/>
      <c r="R1" s="145"/>
      <c r="S1" s="133"/>
    </row>
    <row r="2" spans="1:19" ht="31.5" customHeight="1">
      <c r="A2" s="136"/>
      <c r="B2" s="146" t="s">
        <v>158</v>
      </c>
      <c r="C2" s="134"/>
      <c r="D2" s="134"/>
      <c r="E2" s="134"/>
      <c r="F2" s="134"/>
      <c r="G2" s="134"/>
      <c r="H2" s="134"/>
      <c r="I2" s="134"/>
      <c r="J2" s="134"/>
      <c r="K2" s="134"/>
      <c r="L2" s="134"/>
      <c r="M2" s="147"/>
      <c r="N2" s="147"/>
      <c r="O2" s="147"/>
      <c r="P2" s="147"/>
      <c r="Q2" s="147"/>
      <c r="R2" s="147"/>
      <c r="S2" s="133"/>
    </row>
    <row r="3" spans="1:19" ht="13">
      <c r="A3" s="135"/>
      <c r="B3" s="135" t="s">
        <v>159</v>
      </c>
      <c r="C3" s="133"/>
      <c r="D3" s="133"/>
      <c r="E3" s="133"/>
      <c r="F3" s="133"/>
      <c r="G3" s="133"/>
      <c r="H3" s="133"/>
      <c r="I3" s="133"/>
      <c r="J3" s="133"/>
      <c r="K3" s="133"/>
      <c r="L3" s="133"/>
      <c r="M3" s="145"/>
      <c r="N3" s="145"/>
      <c r="O3" s="145"/>
      <c r="P3" s="145"/>
      <c r="Q3" s="145"/>
      <c r="R3" s="145"/>
      <c r="S3" s="133"/>
    </row>
    <row r="4" spans="1:19" ht="13">
      <c r="A4" s="135"/>
      <c r="B4" s="135" t="s">
        <v>160</v>
      </c>
      <c r="C4" s="133"/>
      <c r="D4" s="133"/>
      <c r="E4" s="133"/>
      <c r="F4" s="133"/>
      <c r="G4" s="133"/>
      <c r="H4" s="133"/>
      <c r="I4" s="133"/>
      <c r="J4" s="133"/>
      <c r="K4" s="133"/>
      <c r="L4" s="133"/>
      <c r="M4" s="145"/>
      <c r="N4" s="145"/>
      <c r="O4" s="145"/>
      <c r="P4" s="145"/>
      <c r="Q4" s="145"/>
      <c r="R4" s="145"/>
      <c r="S4" s="133"/>
    </row>
    <row r="5" spans="1:19" ht="16">
      <c r="A5" s="133"/>
      <c r="B5" s="133"/>
      <c r="C5" s="133"/>
      <c r="D5" s="133"/>
      <c r="E5" s="133"/>
      <c r="F5" s="133"/>
      <c r="G5" s="133"/>
      <c r="H5" s="133"/>
      <c r="I5" s="133"/>
      <c r="J5" s="133"/>
      <c r="K5" s="133"/>
      <c r="L5" s="133"/>
      <c r="M5" s="145"/>
      <c r="N5" s="145"/>
      <c r="O5" s="145"/>
      <c r="P5" s="145"/>
      <c r="Q5" s="145"/>
      <c r="R5" s="145"/>
      <c r="S5" s="148"/>
    </row>
    <row r="6" spans="1:19" ht="16">
      <c r="A6" s="149"/>
      <c r="B6" s="150" t="s">
        <v>161</v>
      </c>
      <c r="C6" s="151" t="s">
        <v>162</v>
      </c>
      <c r="D6" s="151" t="s">
        <v>163</v>
      </c>
      <c r="E6" s="151" t="s">
        <v>164</v>
      </c>
      <c r="F6" s="151" t="s">
        <v>165</v>
      </c>
      <c r="G6" s="151" t="s">
        <v>166</v>
      </c>
      <c r="H6" s="151" t="s">
        <v>167</v>
      </c>
      <c r="I6" s="151" t="s">
        <v>168</v>
      </c>
      <c r="J6" s="151" t="s">
        <v>169</v>
      </c>
      <c r="K6" s="151" t="s">
        <v>170</v>
      </c>
      <c r="L6" s="151" t="s">
        <v>171</v>
      </c>
      <c r="M6" s="152" t="s">
        <v>172</v>
      </c>
      <c r="N6" s="153" t="s">
        <v>173</v>
      </c>
      <c r="O6" s="152" t="s">
        <v>174</v>
      </c>
      <c r="P6" s="152" t="s">
        <v>175</v>
      </c>
      <c r="Q6" s="152" t="s">
        <v>176</v>
      </c>
      <c r="R6" s="154" t="s">
        <v>177</v>
      </c>
      <c r="S6" s="155"/>
    </row>
    <row r="7" spans="1:19" ht="16">
      <c r="A7" s="137"/>
      <c r="B7" s="156">
        <v>44706</v>
      </c>
      <c r="C7" s="157" t="s">
        <v>178</v>
      </c>
      <c r="D7" s="157" t="s">
        <v>179</v>
      </c>
      <c r="E7" s="157" t="s">
        <v>180</v>
      </c>
      <c r="F7" s="157">
        <v>80</v>
      </c>
      <c r="G7" s="157">
        <v>25</v>
      </c>
      <c r="H7" s="157">
        <v>50</v>
      </c>
      <c r="I7" s="157">
        <v>13</v>
      </c>
      <c r="J7" s="157">
        <v>6</v>
      </c>
      <c r="K7" s="157">
        <v>3</v>
      </c>
      <c r="L7" s="157">
        <v>1</v>
      </c>
      <c r="M7" s="158">
        <v>1000000</v>
      </c>
      <c r="N7" s="159">
        <f>H7/F7</f>
        <v>0.625</v>
      </c>
      <c r="O7" s="160">
        <f>G7/F7</f>
        <v>0.3125</v>
      </c>
      <c r="P7" s="160">
        <f>I7/H7</f>
        <v>0.26</v>
      </c>
      <c r="Q7" s="160">
        <f>J7/H7</f>
        <v>0.12</v>
      </c>
      <c r="R7" s="161">
        <f>K7/H7</f>
        <v>0.06</v>
      </c>
      <c r="S7" s="138"/>
    </row>
    <row r="8" spans="1:19" ht="16">
      <c r="A8" s="137"/>
      <c r="B8" s="162"/>
      <c r="C8" s="163"/>
      <c r="D8" s="164"/>
      <c r="E8" s="164"/>
      <c r="F8" s="164"/>
      <c r="G8" s="164"/>
      <c r="H8" s="164"/>
      <c r="I8" s="164"/>
      <c r="J8" s="164"/>
      <c r="K8" s="164"/>
      <c r="L8" s="164"/>
      <c r="M8" s="165"/>
      <c r="N8" s="166"/>
      <c r="O8" s="167"/>
      <c r="P8" s="167"/>
      <c r="Q8" s="167"/>
      <c r="R8" s="168"/>
      <c r="S8" s="138"/>
    </row>
    <row r="9" spans="1:19" ht="16">
      <c r="A9" s="137"/>
      <c r="B9" s="162"/>
      <c r="C9" s="163"/>
      <c r="D9" s="164"/>
      <c r="E9" s="164"/>
      <c r="F9" s="164"/>
      <c r="G9" s="164"/>
      <c r="H9" s="164"/>
      <c r="I9" s="164"/>
      <c r="J9" s="164"/>
      <c r="K9" s="164"/>
      <c r="L9" s="164"/>
      <c r="M9" s="169"/>
      <c r="N9" s="166"/>
      <c r="O9" s="170"/>
      <c r="P9" s="170"/>
      <c r="Q9" s="170"/>
      <c r="R9" s="171"/>
      <c r="S9" s="138"/>
    </row>
    <row r="10" spans="1:19" ht="16">
      <c r="A10" s="137"/>
      <c r="B10" s="162"/>
      <c r="C10" s="164"/>
      <c r="D10" s="164"/>
      <c r="E10" s="164"/>
      <c r="F10" s="164"/>
      <c r="G10" s="164"/>
      <c r="H10" s="164"/>
      <c r="I10" s="164"/>
      <c r="J10" s="164"/>
      <c r="K10" s="164"/>
      <c r="L10" s="164"/>
      <c r="M10" s="165"/>
      <c r="N10" s="172"/>
      <c r="O10" s="167"/>
      <c r="P10" s="167"/>
      <c r="Q10" s="167"/>
      <c r="R10" s="168"/>
      <c r="S10" s="138"/>
    </row>
    <row r="11" spans="1:19" ht="16">
      <c r="A11" s="137"/>
      <c r="B11" s="162"/>
      <c r="C11" s="163"/>
      <c r="D11" s="164"/>
      <c r="E11" s="164"/>
      <c r="F11" s="164"/>
      <c r="G11" s="164"/>
      <c r="H11" s="164"/>
      <c r="I11" s="164"/>
      <c r="J11" s="164"/>
      <c r="K11" s="164"/>
      <c r="L11" s="164"/>
      <c r="M11" s="165"/>
      <c r="N11" s="172"/>
      <c r="O11" s="167"/>
      <c r="P11" s="167"/>
      <c r="Q11" s="167"/>
      <c r="R11" s="168"/>
      <c r="S11" s="138"/>
    </row>
    <row r="12" spans="1:19" ht="16">
      <c r="A12" s="137"/>
      <c r="B12" s="162"/>
      <c r="C12" s="164"/>
      <c r="D12" s="164"/>
      <c r="E12" s="164"/>
      <c r="F12" s="164"/>
      <c r="G12" s="164"/>
      <c r="H12" s="164"/>
      <c r="I12" s="164"/>
      <c r="J12" s="164"/>
      <c r="K12" s="164"/>
      <c r="L12" s="164"/>
      <c r="M12" s="165"/>
      <c r="N12" s="172"/>
      <c r="O12" s="167"/>
      <c r="P12" s="167"/>
      <c r="Q12" s="167"/>
      <c r="R12" s="168"/>
      <c r="S12" s="138"/>
    </row>
    <row r="13" spans="1:19" ht="16">
      <c r="A13" s="137"/>
      <c r="B13" s="162"/>
      <c r="C13" s="163"/>
      <c r="D13" s="164"/>
      <c r="E13" s="164"/>
      <c r="F13" s="164"/>
      <c r="G13" s="164"/>
      <c r="H13" s="164"/>
      <c r="I13" s="164"/>
      <c r="J13" s="164"/>
      <c r="K13" s="164"/>
      <c r="L13" s="164"/>
      <c r="M13" s="165"/>
      <c r="N13" s="172"/>
      <c r="O13" s="167"/>
      <c r="P13" s="167"/>
      <c r="Q13" s="167"/>
      <c r="R13" s="168"/>
      <c r="S13" s="138"/>
    </row>
    <row r="14" spans="1:19" ht="16">
      <c r="A14" s="137"/>
      <c r="B14" s="162"/>
      <c r="C14" s="163"/>
      <c r="D14" s="164"/>
      <c r="E14" s="164"/>
      <c r="F14" s="164"/>
      <c r="G14" s="164"/>
      <c r="H14" s="164"/>
      <c r="I14" s="164"/>
      <c r="J14" s="164"/>
      <c r="K14" s="164"/>
      <c r="L14" s="164"/>
      <c r="M14" s="165"/>
      <c r="N14" s="172"/>
      <c r="O14" s="167"/>
      <c r="P14" s="167"/>
      <c r="Q14" s="167"/>
      <c r="R14" s="168"/>
      <c r="S14" s="138"/>
    </row>
    <row r="15" spans="1:19" ht="16">
      <c r="A15" s="137"/>
      <c r="B15" s="162"/>
      <c r="C15" s="164"/>
      <c r="D15" s="164"/>
      <c r="E15" s="164"/>
      <c r="F15" s="164"/>
      <c r="G15" s="164"/>
      <c r="H15" s="164"/>
      <c r="I15" s="164"/>
      <c r="J15" s="164"/>
      <c r="K15" s="164"/>
      <c r="L15" s="164"/>
      <c r="M15" s="165"/>
      <c r="N15" s="172"/>
      <c r="O15" s="167"/>
      <c r="P15" s="167"/>
      <c r="Q15" s="167"/>
      <c r="R15" s="168"/>
      <c r="S15" s="138"/>
    </row>
    <row r="16" spans="1:19" ht="16">
      <c r="A16" s="137"/>
      <c r="B16" s="162"/>
      <c r="C16" s="164"/>
      <c r="D16" s="164"/>
      <c r="E16" s="164"/>
      <c r="F16" s="164"/>
      <c r="G16" s="164"/>
      <c r="H16" s="164"/>
      <c r="I16" s="164"/>
      <c r="J16" s="164"/>
      <c r="K16" s="164"/>
      <c r="L16" s="164"/>
      <c r="M16" s="165"/>
      <c r="N16" s="172"/>
      <c r="O16" s="167"/>
      <c r="P16" s="167"/>
      <c r="Q16" s="167"/>
      <c r="R16" s="168"/>
      <c r="S16" s="138"/>
    </row>
    <row r="17" spans="1:19" ht="16">
      <c r="A17" s="137"/>
      <c r="B17" s="162"/>
      <c r="C17" s="164"/>
      <c r="D17" s="164"/>
      <c r="E17" s="164"/>
      <c r="F17" s="164"/>
      <c r="G17" s="164"/>
      <c r="H17" s="164"/>
      <c r="I17" s="164"/>
      <c r="J17" s="164"/>
      <c r="K17" s="164"/>
      <c r="L17" s="164"/>
      <c r="M17" s="165"/>
      <c r="N17" s="172"/>
      <c r="O17" s="167"/>
      <c r="P17" s="167"/>
      <c r="Q17" s="167"/>
      <c r="R17" s="168"/>
      <c r="S17" s="138"/>
    </row>
    <row r="18" spans="1:19" ht="16">
      <c r="A18" s="137"/>
      <c r="B18" s="162"/>
      <c r="C18" s="164"/>
      <c r="D18" s="164"/>
      <c r="E18" s="164"/>
      <c r="F18" s="164"/>
      <c r="G18" s="164"/>
      <c r="H18" s="164"/>
      <c r="I18" s="164"/>
      <c r="J18" s="164"/>
      <c r="K18" s="164"/>
      <c r="L18" s="164"/>
      <c r="M18" s="165"/>
      <c r="N18" s="172"/>
      <c r="O18" s="167"/>
      <c r="P18" s="167"/>
      <c r="Q18" s="167"/>
      <c r="R18" s="168"/>
      <c r="S18" s="138"/>
    </row>
    <row r="19" spans="1:19" ht="16">
      <c r="A19" s="137"/>
      <c r="B19" s="162"/>
      <c r="C19" s="164"/>
      <c r="D19" s="164"/>
      <c r="E19" s="164"/>
      <c r="F19" s="164"/>
      <c r="G19" s="164"/>
      <c r="H19" s="164"/>
      <c r="I19" s="164"/>
      <c r="J19" s="164"/>
      <c r="K19" s="164"/>
      <c r="L19" s="164"/>
      <c r="M19" s="165"/>
      <c r="N19" s="172"/>
      <c r="O19" s="167"/>
      <c r="P19" s="167"/>
      <c r="Q19" s="167"/>
      <c r="R19" s="168"/>
      <c r="S19" s="138"/>
    </row>
    <row r="20" spans="1:19" ht="16">
      <c r="A20" s="137"/>
      <c r="B20" s="162"/>
      <c r="C20" s="164"/>
      <c r="D20" s="164"/>
      <c r="E20" s="164"/>
      <c r="F20" s="164"/>
      <c r="G20" s="164"/>
      <c r="H20" s="164"/>
      <c r="I20" s="164"/>
      <c r="J20" s="164"/>
      <c r="K20" s="164"/>
      <c r="L20" s="164"/>
      <c r="M20" s="165"/>
      <c r="N20" s="172"/>
      <c r="O20" s="167"/>
      <c r="P20" s="167"/>
      <c r="Q20" s="167"/>
      <c r="R20" s="168"/>
      <c r="S20" s="138"/>
    </row>
    <row r="21" spans="1:19" ht="16">
      <c r="A21" s="137"/>
      <c r="B21" s="162"/>
      <c r="C21" s="164"/>
      <c r="D21" s="164"/>
      <c r="E21" s="164"/>
      <c r="F21" s="164"/>
      <c r="G21" s="164"/>
      <c r="H21" s="164"/>
      <c r="I21" s="164"/>
      <c r="J21" s="164"/>
      <c r="K21" s="164"/>
      <c r="L21" s="164"/>
      <c r="M21" s="165"/>
      <c r="N21" s="172"/>
      <c r="O21" s="167"/>
      <c r="P21" s="167"/>
      <c r="Q21" s="167"/>
      <c r="R21" s="168"/>
      <c r="S21" s="138"/>
    </row>
    <row r="22" spans="1:19" ht="16">
      <c r="A22" s="137"/>
      <c r="B22" s="162"/>
      <c r="C22" s="164"/>
      <c r="D22" s="164"/>
      <c r="E22" s="164"/>
      <c r="F22" s="164"/>
      <c r="G22" s="164"/>
      <c r="H22" s="164"/>
      <c r="I22" s="164"/>
      <c r="J22" s="164"/>
      <c r="K22" s="164"/>
      <c r="L22" s="164"/>
      <c r="M22" s="165"/>
      <c r="N22" s="172"/>
      <c r="O22" s="167"/>
      <c r="P22" s="167"/>
      <c r="Q22" s="167"/>
      <c r="R22" s="168"/>
      <c r="S22" s="138"/>
    </row>
    <row r="23" spans="1:19" ht="16">
      <c r="A23" s="137"/>
      <c r="B23" s="162"/>
      <c r="C23" s="164"/>
      <c r="D23" s="164"/>
      <c r="E23" s="164"/>
      <c r="F23" s="164"/>
      <c r="G23" s="164"/>
      <c r="H23" s="164"/>
      <c r="I23" s="164"/>
      <c r="J23" s="164"/>
      <c r="K23" s="164"/>
      <c r="L23" s="164"/>
      <c r="M23" s="165"/>
      <c r="N23" s="172"/>
      <c r="O23" s="167"/>
      <c r="P23" s="167"/>
      <c r="Q23" s="167"/>
      <c r="R23" s="168"/>
      <c r="S23" s="138"/>
    </row>
    <row r="24" spans="1:19" ht="16">
      <c r="A24" s="137"/>
      <c r="B24" s="162"/>
      <c r="C24" s="164"/>
      <c r="D24" s="164"/>
      <c r="E24" s="164"/>
      <c r="F24" s="164"/>
      <c r="G24" s="164"/>
      <c r="H24" s="164"/>
      <c r="I24" s="164"/>
      <c r="J24" s="164"/>
      <c r="K24" s="164"/>
      <c r="L24" s="164"/>
      <c r="M24" s="165"/>
      <c r="N24" s="172"/>
      <c r="O24" s="167"/>
      <c r="P24" s="167"/>
      <c r="Q24" s="167"/>
      <c r="R24" s="168"/>
      <c r="S24" s="138"/>
    </row>
    <row r="25" spans="1:19" ht="16">
      <c r="A25" s="137"/>
      <c r="B25" s="162"/>
      <c r="C25" s="164"/>
      <c r="D25" s="164"/>
      <c r="E25" s="164"/>
      <c r="F25" s="164"/>
      <c r="G25" s="164"/>
      <c r="H25" s="164"/>
      <c r="I25" s="164"/>
      <c r="J25" s="164"/>
      <c r="K25" s="164"/>
      <c r="L25" s="164"/>
      <c r="M25" s="165"/>
      <c r="N25" s="172"/>
      <c r="O25" s="167"/>
      <c r="P25" s="167"/>
      <c r="Q25" s="167"/>
      <c r="R25" s="168"/>
      <c r="S25" s="138"/>
    </row>
    <row r="26" spans="1:19" ht="16">
      <c r="A26" s="137"/>
      <c r="B26" s="162"/>
      <c r="C26" s="164"/>
      <c r="D26" s="164"/>
      <c r="E26" s="164"/>
      <c r="F26" s="164"/>
      <c r="G26" s="164"/>
      <c r="H26" s="164"/>
      <c r="I26" s="164"/>
      <c r="J26" s="164"/>
      <c r="K26" s="164"/>
      <c r="L26" s="164"/>
      <c r="M26" s="165"/>
      <c r="N26" s="172"/>
      <c r="O26" s="167"/>
      <c r="P26" s="167"/>
      <c r="Q26" s="167"/>
      <c r="R26" s="168"/>
      <c r="S26" s="138"/>
    </row>
    <row r="27" spans="1:19" ht="16">
      <c r="A27" s="137"/>
      <c r="B27" s="162"/>
      <c r="C27" s="164"/>
      <c r="D27" s="164"/>
      <c r="E27" s="164"/>
      <c r="F27" s="164"/>
      <c r="G27" s="164"/>
      <c r="H27" s="164"/>
      <c r="I27" s="164"/>
      <c r="J27" s="164"/>
      <c r="K27" s="164"/>
      <c r="L27" s="164"/>
      <c r="M27" s="165"/>
      <c r="N27" s="172"/>
      <c r="O27" s="167"/>
      <c r="P27" s="167"/>
      <c r="Q27" s="167"/>
      <c r="R27" s="168"/>
      <c r="S27" s="138"/>
    </row>
    <row r="28" spans="1:19" ht="16">
      <c r="A28" s="137"/>
      <c r="B28" s="162"/>
      <c r="C28" s="164"/>
      <c r="D28" s="164"/>
      <c r="E28" s="164"/>
      <c r="F28" s="164"/>
      <c r="G28" s="164"/>
      <c r="H28" s="164"/>
      <c r="I28" s="164"/>
      <c r="J28" s="164"/>
      <c r="K28" s="164"/>
      <c r="L28" s="164"/>
      <c r="M28" s="165"/>
      <c r="N28" s="172"/>
      <c r="O28" s="167"/>
      <c r="P28" s="167"/>
      <c r="Q28" s="167"/>
      <c r="R28" s="168"/>
      <c r="S28" s="138"/>
    </row>
    <row r="29" spans="1:19" ht="16">
      <c r="A29" s="137"/>
      <c r="B29" s="162"/>
      <c r="C29" s="164"/>
      <c r="D29" s="164"/>
      <c r="E29" s="164"/>
      <c r="F29" s="164"/>
      <c r="G29" s="164"/>
      <c r="H29" s="164"/>
      <c r="I29" s="164"/>
      <c r="J29" s="164"/>
      <c r="K29" s="164"/>
      <c r="L29" s="164"/>
      <c r="M29" s="165"/>
      <c r="N29" s="172"/>
      <c r="O29" s="167"/>
      <c r="P29" s="167"/>
      <c r="Q29" s="167"/>
      <c r="R29" s="168"/>
      <c r="S29" s="138"/>
    </row>
    <row r="30" spans="1:19" ht="16">
      <c r="A30" s="137"/>
      <c r="B30" s="162"/>
      <c r="C30" s="164"/>
      <c r="D30" s="164"/>
      <c r="E30" s="164"/>
      <c r="F30" s="164"/>
      <c r="G30" s="164"/>
      <c r="H30" s="164"/>
      <c r="I30" s="164"/>
      <c r="J30" s="164"/>
      <c r="K30" s="164"/>
      <c r="L30" s="164"/>
      <c r="M30" s="165"/>
      <c r="N30" s="172"/>
      <c r="O30" s="167"/>
      <c r="P30" s="167"/>
      <c r="Q30" s="167"/>
      <c r="R30" s="168"/>
      <c r="S30" s="138"/>
    </row>
    <row r="31" spans="1:19" ht="16">
      <c r="A31" s="137"/>
      <c r="B31" s="173"/>
      <c r="C31" s="174"/>
      <c r="D31" s="174"/>
      <c r="E31" s="174"/>
      <c r="F31" s="174"/>
      <c r="G31" s="174"/>
      <c r="H31" s="174"/>
      <c r="I31" s="174"/>
      <c r="J31" s="174"/>
      <c r="K31" s="174"/>
      <c r="L31" s="174"/>
      <c r="M31" s="175"/>
      <c r="N31" s="176"/>
      <c r="O31" s="177"/>
      <c r="P31" s="177"/>
      <c r="Q31" s="177"/>
      <c r="R31" s="178"/>
      <c r="S31" s="138"/>
    </row>
    <row r="32" spans="1:19" ht="16">
      <c r="A32" s="137"/>
      <c r="B32" s="179" t="s">
        <v>181</v>
      </c>
      <c r="C32" s="180">
        <f>COUNTA(C7:C31)</f>
        <v>1</v>
      </c>
      <c r="D32" s="181" t="s">
        <v>182</v>
      </c>
      <c r="E32" s="181" t="s">
        <v>182</v>
      </c>
      <c r="F32" s="180">
        <f>SUM(F7:F31)</f>
        <v>80</v>
      </c>
      <c r="G32" s="180">
        <f t="shared" ref="G32:J32" si="0">SUM(G7:G31)</f>
        <v>25</v>
      </c>
      <c r="H32" s="180">
        <f t="shared" si="0"/>
        <v>50</v>
      </c>
      <c r="I32" s="180">
        <f t="shared" si="0"/>
        <v>13</v>
      </c>
      <c r="J32" s="180">
        <f t="shared" si="0"/>
        <v>6</v>
      </c>
      <c r="K32" s="180">
        <f t="shared" ref="K32:M32" si="1">SUM(K7:K31)</f>
        <v>3</v>
      </c>
      <c r="L32" s="180">
        <f t="shared" si="1"/>
        <v>1</v>
      </c>
      <c r="M32" s="182">
        <f t="shared" si="1"/>
        <v>1000000</v>
      </c>
      <c r="N32" s="183">
        <f t="shared" ref="N32:R32" si="2">AVERAGE(N7:N31)</f>
        <v>0.625</v>
      </c>
      <c r="O32" s="184">
        <f t="shared" si="2"/>
        <v>0.3125</v>
      </c>
      <c r="P32" s="185">
        <f t="shared" si="2"/>
        <v>0.26</v>
      </c>
      <c r="Q32" s="185">
        <f t="shared" si="2"/>
        <v>0.12</v>
      </c>
      <c r="R32" s="186">
        <f t="shared" si="2"/>
        <v>0.06</v>
      </c>
      <c r="S32" s="138"/>
    </row>
    <row r="33" spans="1:19" ht="16">
      <c r="A33" s="133"/>
      <c r="B33" s="133"/>
      <c r="C33" s="133"/>
      <c r="D33" s="133"/>
      <c r="E33" s="133"/>
      <c r="F33" s="133"/>
      <c r="G33" s="133"/>
      <c r="H33" s="133"/>
      <c r="I33" s="133"/>
      <c r="J33" s="133"/>
      <c r="K33" s="133"/>
      <c r="L33" s="133"/>
      <c r="M33" s="145"/>
      <c r="N33" s="145"/>
      <c r="O33" s="145"/>
      <c r="P33" s="145"/>
      <c r="Q33" s="145"/>
      <c r="R33" s="145"/>
      <c r="S33" s="148"/>
    </row>
    <row r="34" spans="1:19" ht="16">
      <c r="A34" s="133"/>
      <c r="B34" s="133"/>
      <c r="C34" s="133"/>
      <c r="D34" s="133"/>
      <c r="E34" s="133"/>
      <c r="F34" s="133"/>
      <c r="G34" s="133"/>
      <c r="H34" s="133"/>
      <c r="I34" s="133"/>
      <c r="J34" s="133"/>
      <c r="K34" s="133"/>
      <c r="L34" s="133"/>
      <c r="M34" s="145"/>
      <c r="N34" s="145"/>
      <c r="O34" s="145"/>
      <c r="P34" s="145"/>
      <c r="Q34" s="145"/>
      <c r="R34" s="145"/>
      <c r="S34" s="148"/>
    </row>
    <row r="35" spans="1:19" ht="16">
      <c r="A35" s="133"/>
      <c r="B35" s="133"/>
      <c r="C35" s="133"/>
      <c r="D35" s="133"/>
      <c r="E35" s="133"/>
      <c r="F35" s="133"/>
      <c r="G35" s="133"/>
      <c r="H35" s="133"/>
      <c r="I35" s="133"/>
      <c r="J35" s="133"/>
      <c r="K35" s="133"/>
      <c r="L35" s="133"/>
      <c r="M35" s="145"/>
      <c r="N35" s="145"/>
      <c r="O35" s="145"/>
      <c r="P35" s="145"/>
      <c r="Q35" s="145"/>
      <c r="R35" s="145"/>
      <c r="S35" s="148"/>
    </row>
    <row r="36" spans="1:19" ht="16">
      <c r="A36" s="133"/>
      <c r="B36" s="133"/>
      <c r="C36" s="133"/>
      <c r="D36" s="133"/>
      <c r="E36" s="133"/>
      <c r="F36" s="133"/>
      <c r="G36" s="133"/>
      <c r="H36" s="133"/>
      <c r="I36" s="133"/>
      <c r="J36" s="133"/>
      <c r="K36" s="133"/>
      <c r="L36" s="133"/>
      <c r="M36" s="145"/>
      <c r="N36" s="145"/>
      <c r="O36" s="145"/>
      <c r="P36" s="145"/>
      <c r="Q36" s="145"/>
      <c r="R36" s="145"/>
      <c r="S36" s="148"/>
    </row>
    <row r="37" spans="1:19" ht="16">
      <c r="A37" s="133"/>
      <c r="B37" s="133"/>
      <c r="C37" s="133"/>
      <c r="D37" s="133"/>
      <c r="E37" s="133"/>
      <c r="F37" s="133"/>
      <c r="G37" s="133"/>
      <c r="H37" s="133"/>
      <c r="I37" s="133"/>
      <c r="J37" s="133"/>
      <c r="K37" s="133"/>
      <c r="L37" s="133"/>
      <c r="M37" s="145"/>
      <c r="N37" s="145"/>
      <c r="O37" s="145"/>
      <c r="P37" s="145"/>
      <c r="Q37" s="145"/>
      <c r="R37" s="145"/>
      <c r="S37" s="148"/>
    </row>
    <row r="38" spans="1:19" ht="16">
      <c r="A38" s="133"/>
      <c r="B38" s="133"/>
      <c r="C38" s="133"/>
      <c r="D38" s="133"/>
      <c r="E38" s="133"/>
      <c r="F38" s="133"/>
      <c r="G38" s="133"/>
      <c r="H38" s="133"/>
      <c r="I38" s="133"/>
      <c r="J38" s="133"/>
      <c r="K38" s="133"/>
      <c r="L38" s="133"/>
      <c r="M38" s="145"/>
      <c r="N38" s="145"/>
      <c r="O38" s="145"/>
      <c r="P38" s="145"/>
      <c r="Q38" s="145"/>
      <c r="R38" s="145"/>
      <c r="S38" s="148"/>
    </row>
    <row r="39" spans="1:19" ht="16">
      <c r="A39" s="133"/>
      <c r="B39" s="133"/>
      <c r="C39" s="133"/>
      <c r="D39" s="133"/>
      <c r="E39" s="133"/>
      <c r="F39" s="133"/>
      <c r="G39" s="133"/>
      <c r="H39" s="133"/>
      <c r="I39" s="133"/>
      <c r="J39" s="133"/>
      <c r="K39" s="133"/>
      <c r="L39" s="133"/>
      <c r="M39" s="145"/>
      <c r="N39" s="145"/>
      <c r="O39" s="145"/>
      <c r="P39" s="145"/>
      <c r="Q39" s="145"/>
      <c r="R39" s="145"/>
      <c r="S39" s="148"/>
    </row>
    <row r="40" spans="1:19" ht="16">
      <c r="A40" s="133"/>
      <c r="B40" s="133"/>
      <c r="C40" s="133"/>
      <c r="D40" s="133"/>
      <c r="E40" s="133"/>
      <c r="F40" s="133"/>
      <c r="G40" s="133"/>
      <c r="H40" s="133"/>
      <c r="I40" s="133"/>
      <c r="J40" s="133"/>
      <c r="K40" s="133"/>
      <c r="L40" s="133"/>
      <c r="M40" s="145"/>
      <c r="N40" s="145"/>
      <c r="O40" s="145"/>
      <c r="P40" s="145"/>
      <c r="Q40" s="145"/>
      <c r="R40" s="145"/>
      <c r="S40" s="148"/>
    </row>
    <row r="41" spans="1:19" ht="16">
      <c r="A41" s="133"/>
      <c r="B41" s="133"/>
      <c r="C41" s="133"/>
      <c r="D41" s="133"/>
      <c r="E41" s="133"/>
      <c r="F41" s="133"/>
      <c r="G41" s="133"/>
      <c r="H41" s="133"/>
      <c r="I41" s="133"/>
      <c r="J41" s="133"/>
      <c r="K41" s="133"/>
      <c r="L41" s="133"/>
      <c r="M41" s="145"/>
      <c r="N41" s="145"/>
      <c r="O41" s="145"/>
      <c r="P41" s="145"/>
      <c r="Q41" s="145"/>
      <c r="R41" s="145"/>
      <c r="S41" s="148"/>
    </row>
    <row r="42" spans="1:19" ht="16">
      <c r="A42" s="133"/>
      <c r="B42" s="133"/>
      <c r="C42" s="133"/>
      <c r="D42" s="133"/>
      <c r="E42" s="133"/>
      <c r="F42" s="133"/>
      <c r="G42" s="133"/>
      <c r="H42" s="133"/>
      <c r="I42" s="133"/>
      <c r="J42" s="133"/>
      <c r="K42" s="133"/>
      <c r="L42" s="133"/>
      <c r="M42" s="145"/>
      <c r="N42" s="145"/>
      <c r="O42" s="145"/>
      <c r="P42" s="145"/>
      <c r="Q42" s="145"/>
      <c r="R42" s="145"/>
      <c r="S42" s="148"/>
    </row>
    <row r="43" spans="1:19" ht="16">
      <c r="A43" s="133"/>
      <c r="B43" s="133"/>
      <c r="C43" s="133"/>
      <c r="D43" s="133"/>
      <c r="E43" s="133"/>
      <c r="F43" s="133"/>
      <c r="G43" s="133"/>
      <c r="H43" s="133"/>
      <c r="I43" s="133"/>
      <c r="J43" s="133"/>
      <c r="K43" s="133"/>
      <c r="L43" s="133"/>
      <c r="M43" s="145"/>
      <c r="N43" s="145"/>
      <c r="O43" s="145"/>
      <c r="P43" s="145"/>
      <c r="Q43" s="145"/>
      <c r="R43" s="145"/>
      <c r="S43" s="148"/>
    </row>
    <row r="44" spans="1:19" ht="16">
      <c r="A44" s="133"/>
      <c r="B44" s="133"/>
      <c r="C44" s="133"/>
      <c r="D44" s="133"/>
      <c r="E44" s="133"/>
      <c r="F44" s="133"/>
      <c r="G44" s="133"/>
      <c r="H44" s="133"/>
      <c r="I44" s="133"/>
      <c r="J44" s="133"/>
      <c r="K44" s="133"/>
      <c r="L44" s="133"/>
      <c r="M44" s="145"/>
      <c r="N44" s="145"/>
      <c r="O44" s="145"/>
      <c r="P44" s="145"/>
      <c r="Q44" s="145"/>
      <c r="R44" s="145"/>
      <c r="S44" s="148"/>
    </row>
    <row r="45" spans="1:19" ht="16">
      <c r="A45" s="133"/>
      <c r="B45" s="133"/>
      <c r="C45" s="133"/>
      <c r="D45" s="133"/>
      <c r="E45" s="133"/>
      <c r="F45" s="133"/>
      <c r="G45" s="133"/>
      <c r="H45" s="133"/>
      <c r="I45" s="133"/>
      <c r="J45" s="133"/>
      <c r="K45" s="133"/>
      <c r="L45" s="133"/>
      <c r="M45" s="145"/>
      <c r="N45" s="145"/>
      <c r="O45" s="145"/>
      <c r="P45" s="145"/>
      <c r="Q45" s="145"/>
      <c r="R45" s="145"/>
      <c r="S45" s="148"/>
    </row>
    <row r="46" spans="1:19" ht="16">
      <c r="A46" s="133"/>
      <c r="B46" s="133"/>
      <c r="C46" s="133"/>
      <c r="D46" s="133"/>
      <c r="E46" s="133"/>
      <c r="F46" s="133"/>
      <c r="G46" s="133"/>
      <c r="H46" s="133"/>
      <c r="I46" s="133"/>
      <c r="J46" s="133"/>
      <c r="K46" s="133"/>
      <c r="L46" s="133"/>
      <c r="M46" s="145"/>
      <c r="N46" s="145"/>
      <c r="O46" s="145"/>
      <c r="P46" s="145"/>
      <c r="Q46" s="145"/>
      <c r="R46" s="145"/>
      <c r="S46" s="148"/>
    </row>
    <row r="47" spans="1:19" ht="13">
      <c r="A47" s="133"/>
      <c r="B47" s="133"/>
      <c r="C47" s="133"/>
      <c r="D47" s="133"/>
      <c r="E47" s="133"/>
      <c r="F47" s="133"/>
      <c r="G47" s="133"/>
      <c r="H47" s="133"/>
      <c r="I47" s="133"/>
      <c r="J47" s="133"/>
      <c r="K47" s="133"/>
      <c r="L47" s="133"/>
      <c r="M47" s="145"/>
      <c r="N47" s="145"/>
      <c r="O47" s="145"/>
      <c r="P47" s="145"/>
      <c r="Q47" s="145"/>
      <c r="R47" s="145"/>
      <c r="S47" s="133"/>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vt:i4>
      </vt:variant>
    </vt:vector>
  </HeadingPairs>
  <TitlesOfParts>
    <vt:vector size="6" baseType="lpstr">
      <vt:lpstr>使い方A案</vt:lpstr>
      <vt:lpstr>【簡易版】ウェビナーチェックリスト</vt:lpstr>
      <vt:lpstr>【詳細版】ウェビナーチェックリスト</vt:lpstr>
      <vt:lpstr>セミナー企画書（テンプレ）</vt:lpstr>
      <vt:lpstr>セミナー企画書（記載例）</vt:lpstr>
      <vt:lpstr>セミナー成果比較シート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高橋  裕大</cp:lastModifiedBy>
  <dcterms:created xsi:type="dcterms:W3CDTF">2022-06-22T08:23:54Z</dcterms:created>
  <dcterms:modified xsi:type="dcterms:W3CDTF">2022-07-05T06:30:18Z</dcterms:modified>
</cp:coreProperties>
</file>